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https://mtgov-my.sharepoint.com/personal/cba480_mt_gov/Documents/Desktop/website update info 2025_07_09/"/>
    </mc:Choice>
  </mc:AlternateContent>
  <xr:revisionPtr revIDLastSave="0" documentId="8_{7DF6534D-D5BA-40BC-B375-AA1FAE08C55B}" xr6:coauthVersionLast="47" xr6:coauthVersionMax="47" xr10:uidLastSave="{00000000-0000-0000-0000-000000000000}"/>
  <bookViews>
    <workbookView xWindow="28680" yWindow="-120" windowWidth="29040" windowHeight="15840" xr2:uid="{A5962F97-CA2B-4A33-BA8C-9A407275CAA7}"/>
  </bookViews>
  <sheets>
    <sheet name="SUB Fees" sheetId="1" r:id="rId1"/>
  </sheets>
  <externalReferences>
    <externalReference r:id="rId2"/>
    <externalReference r:id="rId3"/>
  </externalReferences>
  <definedNames>
    <definedName name="YES">'[1]Elev. Sand Mound'!#REF!</definedName>
    <definedName name="YNNAList">'[2]List Page (DO NOT USE)'!$B$2:$B$4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4" i="1" l="1"/>
  <c r="E34" i="1"/>
  <c r="E33" i="1"/>
  <c r="E65" i="1"/>
  <c r="E61" i="1"/>
  <c r="E60" i="1"/>
  <c r="E59" i="1"/>
  <c r="E57" i="1"/>
  <c r="E55" i="1"/>
  <c r="E53" i="1"/>
  <c r="E52" i="1"/>
  <c r="E51" i="1"/>
  <c r="E50" i="1"/>
  <c r="E47" i="1"/>
  <c r="E45" i="1"/>
  <c r="E43" i="1"/>
  <c r="E40" i="1"/>
  <c r="E37" i="1"/>
  <c r="E36" i="1"/>
  <c r="E29" i="1"/>
  <c r="E23" i="1"/>
  <c r="E22" i="1"/>
  <c r="E20" i="1"/>
  <c r="E17" i="1"/>
  <c r="E16" i="1"/>
  <c r="E14" i="1"/>
  <c r="E13" i="1"/>
  <c r="E12" i="1"/>
  <c r="E10" i="1"/>
  <c r="E9" i="1"/>
  <c r="E8" i="1"/>
  <c r="E67" i="1" l="1"/>
</calcChain>
</file>

<file path=xl/sharedStrings.xml><?xml version="1.0" encoding="utf-8"?>
<sst xmlns="http://schemas.openxmlformats.org/spreadsheetml/2006/main" count="140" uniqueCount="87">
  <si>
    <t>Subdivision Review Fee Calculation Checklist</t>
  </si>
  <si>
    <t>SUBDIVISION NAME:</t>
  </si>
  <si>
    <t>EQ#</t>
  </si>
  <si>
    <t xml:space="preserve"> Choose type of lots, water system, wastewater system, nondegradation, and other components as necessary</t>
  </si>
  <si>
    <t>TYPE OF LOTS</t>
  </si>
  <si>
    <t xml:space="preserve">      </t>
  </si>
  <si>
    <t xml:space="preserve"> Unit</t>
  </si>
  <si>
    <t xml:space="preserve">Total </t>
  </si>
  <si>
    <t>Unit</t>
  </si>
  <si>
    <t>cost</t>
  </si>
  <si>
    <t>Number of Units</t>
  </si>
  <si>
    <t xml:space="preserve"> (unit cost x no. of units)</t>
  </si>
  <si>
    <t>Subdivision lot or parcel or townhouse</t>
  </si>
  <si>
    <t>lot or parcel</t>
  </si>
  <si>
    <t>Condominium, trailer court, RV campground unit or space</t>
  </si>
  <si>
    <t>unit or space</t>
  </si>
  <si>
    <t>Resubmittal fee - previously approved lot/boundaries not changed</t>
  </si>
  <si>
    <t>TYPE OF WATER SYSTEM</t>
  </si>
  <si>
    <t>Individual or shared water supply system (existing/previously approved/proposed)</t>
  </si>
  <si>
    <t>unit</t>
  </si>
  <si>
    <t>Source-Specific Well Isolation Zone</t>
  </si>
  <si>
    <t>well</t>
  </si>
  <si>
    <t>Multiple user water system (non-public)</t>
  </si>
  <si>
    <t>unit*</t>
  </si>
  <si>
    <t xml:space="preserve">   *plus $130 per hour for review in excess of 4 hours</t>
  </si>
  <si>
    <t>hour</t>
  </si>
  <si>
    <t>If Required</t>
  </si>
  <si>
    <t xml:space="preserve">To be invoiced </t>
  </si>
  <si>
    <t xml:space="preserve">    new distributing system </t>
  </si>
  <si>
    <t>lineal foot</t>
  </si>
  <si>
    <t xml:space="preserve">    connection to distribution system</t>
  </si>
  <si>
    <t>lot/unit</t>
  </si>
  <si>
    <t>Public water system</t>
  </si>
  <si>
    <t xml:space="preserve">   DEQ 1 or DEQ 3 Water System</t>
  </si>
  <si>
    <t>component</t>
  </si>
  <si>
    <t xml:space="preserve">per 17.38.106 </t>
  </si>
  <si>
    <t xml:space="preserve">   Connection to System (per 17.38.106)</t>
  </si>
  <si>
    <t>TYPE OF WASTEWATER SYSTEM</t>
  </si>
  <si>
    <t>Existing or Previously Approved systems</t>
  </si>
  <si>
    <t>New gravity fed system</t>
  </si>
  <si>
    <t>drainfield</t>
  </si>
  <si>
    <t xml:space="preserve">  *plus $130 per hour for review in excess of 2 hours</t>
  </si>
  <si>
    <t xml:space="preserve">Gray water reuse, holding tanks, sealed pit privies, </t>
  </si>
  <si>
    <t xml:space="preserve">  unsealed pit privies, seepage pits, waste segregation systems,</t>
  </si>
  <si>
    <t xml:space="preserve">   experimental systems </t>
  </si>
  <si>
    <t>New multiple user wastewater system (non-public)</t>
  </si>
  <si>
    <t xml:space="preserve">  *plus $130 per hour for review in excess of 4 hours</t>
  </si>
  <si>
    <t xml:space="preserve">    new collection system</t>
  </si>
  <si>
    <t xml:space="preserve">   connection to system</t>
  </si>
  <si>
    <t xml:space="preserve">Public wastewater system </t>
  </si>
  <si>
    <t xml:space="preserve">   Treatment System</t>
  </si>
  <si>
    <t>per 17.38.106</t>
  </si>
  <si>
    <t>To be invoiced</t>
  </si>
  <si>
    <t xml:space="preserve">NONDEGRADATION  </t>
  </si>
  <si>
    <t>Nondegradation review - nonsignificance determinations</t>
  </si>
  <si>
    <t xml:space="preserve">   individual/shared </t>
  </si>
  <si>
    <t>drainfield*</t>
  </si>
  <si>
    <t xml:space="preserve">   *plus $130 per hour for review in excess of 2 hours</t>
  </si>
  <si>
    <t xml:space="preserve">   multiple-user </t>
  </si>
  <si>
    <t>lot/structure*</t>
  </si>
  <si>
    <t xml:space="preserve">   source specific mixing zone</t>
  </si>
  <si>
    <t xml:space="preserve">   public</t>
  </si>
  <si>
    <t>STORMWATER</t>
  </si>
  <si>
    <t>Storm drainage plan review - DEQ-8 Simple plan review</t>
  </si>
  <si>
    <t>project</t>
  </si>
  <si>
    <t>Storm drainage plan review - DEQ-8 Standard plan review</t>
  </si>
  <si>
    <t>lot*</t>
  </si>
  <si>
    <t>Stormwater Exceptions 17.36.310(6)(b) &amp; (c) review</t>
  </si>
  <si>
    <t>OTHER</t>
  </si>
  <si>
    <t>Deviation from Circular</t>
  </si>
  <si>
    <t>request*</t>
  </si>
  <si>
    <t>Waiver from Rules</t>
  </si>
  <si>
    <t>Reissuance of original approval statement</t>
  </si>
  <si>
    <t>request</t>
  </si>
  <si>
    <t>Review of revised lot layout document</t>
  </si>
  <si>
    <t>Municipal Facilities Exemption Checklist</t>
  </si>
  <si>
    <t xml:space="preserve">   *plus $130 per hour for review in excess of 30 minutes per lot</t>
  </si>
  <si>
    <t>Preparation of environmental impact statements/Eas/MEPA Exemptions</t>
  </si>
  <si>
    <t>actual cost</t>
  </si>
  <si>
    <t>Review for compliance with ARM 17.30.718</t>
  </si>
  <si>
    <t xml:space="preserve">New Level 2 System Approval </t>
  </si>
  <si>
    <t>approval*</t>
  </si>
  <si>
    <t xml:space="preserve">   *plus $130 per hour for review in excess of 6 hours</t>
  </si>
  <si>
    <t>Total Review Fee</t>
  </si>
  <si>
    <t>design</t>
  </si>
  <si>
    <t>New individual or shared dosed systems, elevated sand mound, ETsystems, intermittent sand filter, ETA system, recirculating sand filter, recirculating trickling filter, aerobic treatment unit, nutrient removal, and  whole house subsurface drip irrigation</t>
  </si>
  <si>
    <t>Revised 05/30/2025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</si>
</sst>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_);\(&quot;$&quot;#,##0\)"/>
    <numFmt numFmtId="7" formatCode="&quot;$&quot;#,##0.00_);\(&quot;$&quot;#,##0.00\)"/>
  </numFmts>
  <fonts count="15" x14ac:knownFonts="1">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Aptos Narrow"/>
      <family val="2"/>
      <scheme val="minor"/>
    </font>
    <font>
      <b/>
      <sz val="9"/>
      <color theme="1"/>
      <name val="Aptos Narrow"/>
      <family val="2"/>
      <scheme val="minor"/>
    </font>
    <font>
      <b/>
      <sz val="9"/>
      <name val="Times New Roman"/>
      <family val="1"/>
    </font>
    <font>
      <b/>
      <sz val="9"/>
      <color indexed="8"/>
      <name val="Times New Roman"/>
      <family val="1"/>
    </font>
    <font>
      <sz val="9"/>
      <color indexed="8"/>
      <name val="Times New Roman"/>
      <family val="1"/>
    </font>
    <font>
      <sz val="9"/>
      <name val="Times New Roman"/>
      <family val="1"/>
    </font>
    <font>
      <sz val="9"/>
      <name val="Aptos Narrow"/>
      <family val="2"/>
      <scheme val="minor"/>
    </font>
    <font>
      <i/>
      <sz val="9"/>
      <name val="Times New Roman"/>
      <family val="1"/>
    </font>
    <font>
      <b/>
      <sz val="9"/>
      <name val="Aptos Narrow"/>
      <family val="2"/>
      <scheme val="minor"/>
    </font>
    <font>
      <i/>
      <sz val="9"/>
      <color indexed="8"/>
      <name val="Times New Roman"/>
      <family val="1"/>
    </font>
    <font>
      <i/>
      <sz val="8"/>
      <color theme="1"/>
      <name val="Aptos Narrow"/>
      <family val="2"/>
      <scheme val="minor"/>
    </font>
    <font>
      <b/>
      <sz val="9"/>
      <color theme="1"/>
      <name val="Times New Roman"/>
      <family val="1"/>
    </font>
  </fonts>
  <fills count="4">
    <fill>
      <patternFill patternType="none"/>
    </fill>
    <fill>
      <patternFill patternType="gray125"/>
    </fill>
    <fill>
      <patternFill patternType="gray125">
        <bgColor indexed="9"/>
      </patternFill>
    </fill>
    <fill>
      <patternFill patternType="solid">
        <fgColor theme="0"/>
        <bgColor indexed="64"/>
      </patternFill>
    </fill>
  </fills>
  <borders count="73">
    <border>
      <left/>
      <right/>
      <top/>
      <bottom/>
      <diagonal/>
    </border>
    <border>
      <left/>
      <right/>
      <top/>
      <bottom style="thin">
        <color indexed="8"/>
      </bottom>
      <diagonal/>
    </border>
    <border>
      <left/>
      <right/>
      <top/>
      <bottom style="thin">
        <color indexed="64"/>
      </bottom>
      <diagonal/>
    </border>
    <border>
      <left/>
      <right/>
      <top style="thin">
        <color indexed="8"/>
      </top>
      <bottom/>
      <diagonal/>
    </border>
    <border>
      <left/>
      <right/>
      <top/>
      <bottom style="double">
        <color indexed="8"/>
      </bottom>
      <diagonal/>
    </border>
    <border>
      <left style="double">
        <color indexed="8"/>
      </left>
      <right style="double">
        <color indexed="8"/>
      </right>
      <top style="double">
        <color indexed="8"/>
      </top>
      <bottom/>
      <diagonal/>
    </border>
    <border>
      <left/>
      <right style="double">
        <color indexed="8"/>
      </right>
      <top style="double">
        <color indexed="8"/>
      </top>
      <bottom/>
      <diagonal/>
    </border>
    <border>
      <left/>
      <right style="double">
        <color indexed="8"/>
      </right>
      <top/>
      <bottom style="double">
        <color indexed="8"/>
      </bottom>
      <diagonal/>
    </border>
    <border>
      <left style="double">
        <color indexed="8"/>
      </left>
      <right style="double">
        <color indexed="64"/>
      </right>
      <top/>
      <bottom style="double">
        <color indexed="8"/>
      </bottom>
      <diagonal/>
    </border>
    <border>
      <left style="double">
        <color indexed="8"/>
      </left>
      <right style="thin">
        <color indexed="8"/>
      </right>
      <top/>
      <bottom style="thin">
        <color indexed="8"/>
      </bottom>
      <diagonal/>
    </border>
    <border>
      <left/>
      <right style="thin">
        <color indexed="8"/>
      </right>
      <top/>
      <bottom style="thin">
        <color indexed="8"/>
      </bottom>
      <diagonal/>
    </border>
    <border>
      <left style="thin">
        <color indexed="8"/>
      </left>
      <right style="thin">
        <color indexed="8"/>
      </right>
      <top style="double">
        <color indexed="8"/>
      </top>
      <bottom style="thin">
        <color indexed="8"/>
      </bottom>
      <diagonal/>
    </border>
    <border>
      <left/>
      <right style="double">
        <color indexed="8"/>
      </right>
      <top/>
      <bottom style="thin">
        <color indexed="8"/>
      </bottom>
      <diagonal/>
    </border>
    <border>
      <left style="thin">
        <color indexed="8"/>
      </left>
      <right style="thin">
        <color indexed="8"/>
      </right>
      <top style="thin">
        <color indexed="8"/>
      </top>
      <bottom style="double">
        <color indexed="8"/>
      </bottom>
      <diagonal/>
    </border>
    <border>
      <left/>
      <right/>
      <top style="double">
        <color indexed="8"/>
      </top>
      <bottom style="double">
        <color indexed="8"/>
      </bottom>
      <diagonal/>
    </border>
    <border>
      <left style="double">
        <color indexed="8"/>
      </left>
      <right style="thin">
        <color indexed="8"/>
      </right>
      <top style="double">
        <color indexed="8"/>
      </top>
      <bottom style="thin">
        <color indexed="64"/>
      </bottom>
      <diagonal/>
    </border>
    <border>
      <left/>
      <right style="thin">
        <color indexed="8"/>
      </right>
      <top style="double">
        <color indexed="8"/>
      </top>
      <bottom style="thin">
        <color indexed="8"/>
      </bottom>
      <diagonal/>
    </border>
    <border>
      <left/>
      <right style="double">
        <color indexed="8"/>
      </right>
      <top style="double">
        <color indexed="8"/>
      </top>
      <bottom style="thin">
        <color indexed="8"/>
      </bottom>
      <diagonal/>
    </border>
    <border>
      <left style="double">
        <color indexed="8"/>
      </left>
      <right style="thin">
        <color indexed="8"/>
      </right>
      <top/>
      <bottom/>
      <diagonal/>
    </border>
    <border>
      <left/>
      <right style="thin">
        <color indexed="8"/>
      </right>
      <top/>
      <bottom/>
      <diagonal/>
    </border>
    <border>
      <left/>
      <right style="double">
        <color indexed="8"/>
      </right>
      <top/>
      <bottom/>
      <diagonal/>
    </border>
    <border>
      <left style="double">
        <color indexed="8"/>
      </left>
      <right style="thin">
        <color indexed="64"/>
      </right>
      <top/>
      <bottom/>
      <diagonal/>
    </border>
    <border>
      <left/>
      <right style="thin">
        <color indexed="8"/>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8"/>
      </right>
      <top/>
      <bottom style="thin">
        <color indexed="64"/>
      </bottom>
      <diagonal/>
    </border>
    <border>
      <left style="thin">
        <color indexed="64"/>
      </left>
      <right style="double">
        <color indexed="8"/>
      </right>
      <top style="thin">
        <color indexed="64"/>
      </top>
      <bottom style="thin">
        <color indexed="64"/>
      </bottom>
      <diagonal/>
    </border>
    <border>
      <left style="double">
        <color indexed="8"/>
      </left>
      <right style="thin">
        <color indexed="8"/>
      </right>
      <top/>
      <bottom style="thin">
        <color indexed="64"/>
      </bottom>
      <diagonal/>
    </border>
    <border>
      <left style="thin">
        <color indexed="8"/>
      </left>
      <right style="thin">
        <color indexed="8"/>
      </right>
      <top style="thin">
        <color indexed="64"/>
      </top>
      <bottom style="thin">
        <color indexed="64"/>
      </bottom>
      <diagonal/>
    </border>
    <border>
      <left/>
      <right style="double">
        <color indexed="8"/>
      </right>
      <top/>
      <bottom style="thin">
        <color indexed="64"/>
      </bottom>
      <diagonal/>
    </border>
    <border>
      <left style="double">
        <color indexed="8"/>
      </left>
      <right style="thin">
        <color indexed="64"/>
      </right>
      <top style="thin">
        <color indexed="64"/>
      </top>
      <bottom/>
      <diagonal/>
    </border>
    <border>
      <left style="thin">
        <color indexed="8"/>
      </left>
      <right style="thin">
        <color indexed="8"/>
      </right>
      <top style="thin">
        <color indexed="64"/>
      </top>
      <bottom style="thin">
        <color indexed="8"/>
      </bottom>
      <diagonal/>
    </border>
    <border>
      <left/>
      <right style="thin">
        <color indexed="8"/>
      </right>
      <top style="thin">
        <color indexed="64"/>
      </top>
      <bottom style="thin">
        <color indexed="8"/>
      </bottom>
      <diagonal/>
    </border>
    <border>
      <left/>
      <right style="double">
        <color indexed="8"/>
      </right>
      <top style="thin">
        <color indexed="64"/>
      </top>
      <bottom style="thin">
        <color indexed="8"/>
      </bottom>
      <diagonal/>
    </border>
    <border>
      <left style="double">
        <color indexed="8"/>
      </left>
      <right style="thin">
        <color indexed="64"/>
      </right>
      <top/>
      <bottom style="double">
        <color indexed="8"/>
      </bottom>
      <diagonal/>
    </border>
    <border>
      <left style="thin">
        <color indexed="64"/>
      </left>
      <right style="thin">
        <color indexed="8"/>
      </right>
      <top style="thin">
        <color indexed="8"/>
      </top>
      <bottom style="double">
        <color indexed="8"/>
      </bottom>
      <diagonal/>
    </border>
    <border>
      <left style="thin">
        <color indexed="8"/>
      </left>
      <right style="thin">
        <color indexed="64"/>
      </right>
      <top style="thin">
        <color indexed="8"/>
      </top>
      <bottom style="double">
        <color indexed="8"/>
      </bottom>
      <diagonal/>
    </border>
    <border>
      <left style="double">
        <color indexed="8"/>
      </left>
      <right style="thin">
        <color indexed="8"/>
      </right>
      <top style="double">
        <color indexed="8"/>
      </top>
      <bottom style="thin">
        <color indexed="8"/>
      </bottom>
      <diagonal/>
    </border>
    <border>
      <left style="double">
        <color indexed="8"/>
      </left>
      <right style="thin">
        <color indexed="8"/>
      </right>
      <top style="thin">
        <color indexed="8"/>
      </top>
      <bottom/>
      <diagonal/>
    </border>
    <border>
      <left style="thin">
        <color indexed="8"/>
      </left>
      <right style="thin">
        <color indexed="64"/>
      </right>
      <top style="thin">
        <color indexed="8"/>
      </top>
      <bottom style="thin">
        <color indexed="64"/>
      </bottom>
      <diagonal/>
    </border>
    <border>
      <left/>
      <right style="double">
        <color indexed="8"/>
      </right>
      <top style="thin">
        <color indexed="8"/>
      </top>
      <bottom style="thin">
        <color indexed="64"/>
      </bottom>
      <diagonal/>
    </border>
    <border>
      <left style="thin">
        <color indexed="8"/>
      </left>
      <right style="thin">
        <color indexed="64"/>
      </right>
      <top/>
      <bottom style="thin">
        <color indexed="8"/>
      </bottom>
      <diagonal/>
    </border>
    <border>
      <left style="double">
        <color indexed="8"/>
      </left>
      <right/>
      <top/>
      <bottom style="double">
        <color indexed="8"/>
      </bottom>
      <diagonal/>
    </border>
    <border>
      <left style="thin">
        <color indexed="64"/>
      </left>
      <right style="thin">
        <color indexed="64"/>
      </right>
      <top style="thin">
        <color indexed="8"/>
      </top>
      <bottom style="double">
        <color indexed="8"/>
      </bottom>
      <diagonal/>
    </border>
    <border>
      <left style="thin">
        <color indexed="8"/>
      </left>
      <right style="thin">
        <color indexed="64"/>
      </right>
      <top/>
      <bottom style="double">
        <color indexed="8"/>
      </bottom>
      <diagonal/>
    </border>
    <border>
      <left style="double">
        <color auto="1"/>
      </left>
      <right style="thin">
        <color indexed="8"/>
      </right>
      <top style="double">
        <color auto="1"/>
      </top>
      <bottom/>
      <diagonal/>
    </border>
    <border>
      <left/>
      <right style="thin">
        <color indexed="8"/>
      </right>
      <top style="double">
        <color auto="1"/>
      </top>
      <bottom style="thin">
        <color indexed="8"/>
      </bottom>
      <diagonal/>
    </border>
    <border>
      <left/>
      <right style="double">
        <color auto="1"/>
      </right>
      <top style="double">
        <color auto="1"/>
      </top>
      <bottom style="thin">
        <color indexed="8"/>
      </bottom>
      <diagonal/>
    </border>
    <border>
      <left style="double">
        <color auto="1"/>
      </left>
      <right style="thin">
        <color indexed="8"/>
      </right>
      <top/>
      <bottom/>
      <diagonal/>
    </border>
    <border>
      <left/>
      <right style="double">
        <color auto="1"/>
      </right>
      <top/>
      <bottom style="thin">
        <color indexed="8"/>
      </bottom>
      <diagonal/>
    </border>
    <border>
      <left style="thin">
        <color indexed="8"/>
      </left>
      <right style="double">
        <color auto="1"/>
      </right>
      <top style="thin">
        <color indexed="8"/>
      </top>
      <bottom style="thin">
        <color indexed="8"/>
      </bottom>
      <diagonal/>
    </border>
    <border>
      <left style="double">
        <color auto="1"/>
      </left>
      <right style="thin">
        <color indexed="8"/>
      </right>
      <top/>
      <bottom style="double">
        <color auto="1"/>
      </bottom>
      <diagonal/>
    </border>
    <border>
      <left/>
      <right style="thin">
        <color indexed="8"/>
      </right>
      <top/>
      <bottom style="double">
        <color auto="1"/>
      </bottom>
      <diagonal/>
    </border>
    <border>
      <left style="thin">
        <color indexed="8"/>
      </left>
      <right style="double">
        <color auto="1"/>
      </right>
      <top/>
      <bottom style="double">
        <color auto="1"/>
      </bottom>
      <diagonal/>
    </border>
    <border>
      <left style="double">
        <color auto="1"/>
      </left>
      <right style="thin">
        <color indexed="8"/>
      </right>
      <top style="double">
        <color auto="1"/>
      </top>
      <bottom style="thin">
        <color indexed="8"/>
      </bottom>
      <diagonal/>
    </border>
    <border>
      <left style="thin">
        <color indexed="8"/>
      </left>
      <right style="double">
        <color auto="1"/>
      </right>
      <top style="double">
        <color auto="1"/>
      </top>
      <bottom style="thin">
        <color indexed="8"/>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8"/>
      </left>
      <right style="thin">
        <color indexed="8"/>
      </right>
      <top style="double">
        <color auto="1"/>
      </top>
      <bottom style="thin">
        <color indexed="8"/>
      </bottom>
      <diagonal/>
    </border>
    <border>
      <left style="double">
        <color auto="1"/>
      </left>
      <right style="thin">
        <color indexed="8"/>
      </right>
      <top/>
      <bottom style="thin">
        <color indexed="8"/>
      </bottom>
      <diagonal/>
    </border>
    <border>
      <left style="double">
        <color auto="1"/>
      </left>
      <right style="thin">
        <color indexed="8"/>
      </right>
      <top style="thin">
        <color indexed="64"/>
      </top>
      <bottom style="thin">
        <color indexed="64"/>
      </bottom>
      <diagonal/>
    </border>
    <border>
      <left style="thin">
        <color indexed="8"/>
      </left>
      <right style="thin">
        <color indexed="8"/>
      </right>
      <top style="thin">
        <color indexed="64"/>
      </top>
      <bottom/>
      <diagonal/>
    </border>
    <border>
      <left style="double">
        <color indexed="64"/>
      </left>
      <right/>
      <top/>
      <bottom/>
      <diagonal/>
    </border>
    <border>
      <left style="thin">
        <color indexed="64"/>
      </left>
      <right style="thin">
        <color indexed="64"/>
      </right>
      <top/>
      <bottom style="thin">
        <color indexed="64"/>
      </bottom>
      <diagonal/>
    </border>
    <border>
      <left style="double">
        <color auto="1"/>
      </left>
      <right/>
      <top style="thin">
        <color indexed="64"/>
      </top>
      <bottom style="double">
        <color auto="1"/>
      </bottom>
      <diagonal/>
    </border>
    <border>
      <left/>
      <right/>
      <top style="thin">
        <color indexed="64"/>
      </top>
      <bottom style="double">
        <color auto="1"/>
      </bottom>
      <diagonal/>
    </border>
    <border>
      <left/>
      <right style="thin">
        <color indexed="64"/>
      </right>
      <top style="thin">
        <color indexed="64"/>
      </top>
      <bottom style="double">
        <color auto="1"/>
      </bottom>
      <diagonal/>
    </border>
    <border>
      <left style="double">
        <color indexed="8"/>
      </left>
      <right style="thin">
        <color indexed="8"/>
      </right>
      <top/>
      <bottom/>
      <diagonal/>
    </border>
    <border>
      <left style="thin">
        <color indexed="8"/>
      </left>
      <right style="thin">
        <color indexed="8"/>
      </right>
      <top style="thin">
        <color indexed="8"/>
      </top>
      <bottom style="thin">
        <color indexed="64"/>
      </bottom>
      <diagonal/>
    </border>
    <border>
      <left/>
      <right style="double">
        <color indexed="8"/>
      </right>
      <top style="thin">
        <color indexed="8"/>
      </top>
      <bottom/>
      <diagonal/>
    </border>
    <border>
      <left style="double">
        <color indexed="8"/>
      </left>
      <right/>
      <top style="thin">
        <color indexed="8"/>
      </top>
      <bottom/>
      <diagonal/>
    </border>
    <border>
      <left style="double">
        <color indexed="8"/>
      </left>
      <right/>
      <top/>
      <bottom/>
      <diagonal/>
    </border>
    <border>
      <left style="double">
        <color indexed="8"/>
      </left>
      <right style="double">
        <color indexed="8"/>
      </right>
      <top/>
      <bottom style="double">
        <color indexed="8"/>
      </bottom>
      <diagonal/>
    </border>
  </borders>
  <cellStyleXfs count="2">
    <xf numFmtId="0" fontId="0" fillId="0" borderId="0"/>
    <xf numFmtId="0" fontId="1" fillId="0" borderId="0"/>
  </cellStyleXfs>
  <cellXfs count="178">
    <xf numFmtId="0" fontId="0" fillId="0" borderId="0" xfId="0"/>
    <xf numFmtId="0" fontId="3" fillId="0" borderId="0" xfId="1" applyFont="1"/>
    <xf numFmtId="37" fontId="4" fillId="0" borderId="0" xfId="1" applyNumberFormat="1" applyFont="1" applyAlignment="1">
      <alignment horizontal="center"/>
    </xf>
    <xf numFmtId="0" fontId="1" fillId="0" borderId="0" xfId="1"/>
    <xf numFmtId="0" fontId="5" fillId="0" borderId="0" xfId="1" applyFont="1"/>
    <xf numFmtId="0" fontId="6" fillId="0" borderId="1" xfId="1" applyFont="1" applyBorder="1"/>
    <xf numFmtId="0" fontId="1" fillId="0" borderId="2" xfId="1" applyBorder="1"/>
    <xf numFmtId="37" fontId="6" fillId="0" borderId="2" xfId="1" applyNumberFormat="1" applyFont="1" applyBorder="1" applyAlignment="1">
      <alignment horizontal="center"/>
    </xf>
    <xf numFmtId="0" fontId="3" fillId="0" borderId="2" xfId="1" applyFont="1" applyBorder="1"/>
    <xf numFmtId="0" fontId="7" fillId="0" borderId="3" xfId="1" applyFont="1" applyBorder="1"/>
    <xf numFmtId="0" fontId="7" fillId="0" borderId="0" xfId="1" applyFont="1"/>
    <xf numFmtId="0" fontId="6" fillId="0" borderId="4" xfId="1" applyFont="1" applyBorder="1"/>
    <xf numFmtId="5" fontId="7" fillId="0" borderId="6" xfId="1" applyNumberFormat="1" applyFont="1" applyBorder="1" applyAlignment="1">
      <alignment horizontal="center"/>
    </xf>
    <xf numFmtId="37" fontId="6" fillId="0" borderId="6" xfId="1" applyNumberFormat="1" applyFont="1" applyBorder="1" applyAlignment="1">
      <alignment horizontal="center"/>
    </xf>
    <xf numFmtId="0" fontId="7" fillId="0" borderId="6" xfId="1" applyFont="1" applyBorder="1" applyAlignment="1">
      <alignment horizontal="center"/>
    </xf>
    <xf numFmtId="5" fontId="7" fillId="0" borderId="7" xfId="1" applyNumberFormat="1" applyFont="1" applyBorder="1" applyAlignment="1">
      <alignment horizontal="center"/>
    </xf>
    <xf numFmtId="37" fontId="6" fillId="0" borderId="7" xfId="1" applyNumberFormat="1" applyFont="1" applyBorder="1" applyAlignment="1">
      <alignment horizontal="center"/>
    </xf>
    <xf numFmtId="0" fontId="7" fillId="0" borderId="8" xfId="1" applyFont="1" applyBorder="1" applyAlignment="1">
      <alignment horizontal="center"/>
    </xf>
    <xf numFmtId="5" fontId="7" fillId="0" borderId="9" xfId="1" applyNumberFormat="1" applyFont="1" applyBorder="1"/>
    <xf numFmtId="5" fontId="7" fillId="0" borderId="10" xfId="1" applyNumberFormat="1" applyFont="1" applyBorder="1" applyAlignment="1">
      <alignment horizontal="center"/>
    </xf>
    <xf numFmtId="5" fontId="6" fillId="0" borderId="11" xfId="1" applyNumberFormat="1" applyFont="1" applyBorder="1"/>
    <xf numFmtId="37" fontId="6" fillId="0" borderId="10" xfId="1" applyNumberFormat="1" applyFont="1" applyBorder="1" applyAlignment="1">
      <alignment horizontal="center"/>
    </xf>
    <xf numFmtId="7" fontId="7" fillId="0" borderId="12" xfId="1" applyNumberFormat="1" applyFont="1" applyBorder="1"/>
    <xf numFmtId="5" fontId="8" fillId="0" borderId="9" xfId="1" applyNumberFormat="1" applyFont="1" applyBorder="1"/>
    <xf numFmtId="5" fontId="8" fillId="0" borderId="10" xfId="1" applyNumberFormat="1" applyFont="1" applyBorder="1" applyAlignment="1">
      <alignment horizontal="center"/>
    </xf>
    <xf numFmtId="5" fontId="5" fillId="0" borderId="10" xfId="1" applyNumberFormat="1" applyFont="1" applyBorder="1"/>
    <xf numFmtId="37" fontId="5" fillId="0" borderId="10" xfId="1" applyNumberFormat="1" applyFont="1" applyBorder="1" applyAlignment="1">
      <alignment horizontal="center"/>
    </xf>
    <xf numFmtId="7" fontId="8" fillId="0" borderId="12" xfId="1" applyNumberFormat="1" applyFont="1" applyBorder="1"/>
    <xf numFmtId="5" fontId="8" fillId="0" borderId="13" xfId="1" applyNumberFormat="1" applyFont="1" applyBorder="1" applyAlignment="1">
      <alignment horizontal="center"/>
    </xf>
    <xf numFmtId="5" fontId="5" fillId="0" borderId="14" xfId="1" applyNumberFormat="1" applyFont="1" applyBorder="1" applyAlignment="1">
      <alignment horizontal="left"/>
    </xf>
    <xf numFmtId="0" fontId="9" fillId="0" borderId="0" xfId="1" applyFont="1"/>
    <xf numFmtId="0" fontId="8" fillId="0" borderId="14" xfId="1" applyFont="1" applyBorder="1"/>
    <xf numFmtId="37" fontId="5" fillId="0" borderId="14" xfId="1" applyNumberFormat="1" applyFont="1" applyBorder="1" applyAlignment="1">
      <alignment horizontal="center"/>
    </xf>
    <xf numFmtId="7" fontId="8" fillId="0" borderId="14" xfId="1" applyNumberFormat="1" applyFont="1" applyBorder="1"/>
    <xf numFmtId="5" fontId="5" fillId="0" borderId="15" xfId="1" applyNumberFormat="1" applyFont="1" applyBorder="1" applyAlignment="1">
      <alignment wrapText="1"/>
    </xf>
    <xf numFmtId="0" fontId="8" fillId="0" borderId="11" xfId="1" applyFont="1" applyBorder="1" applyAlignment="1">
      <alignment horizontal="center"/>
    </xf>
    <xf numFmtId="5" fontId="5" fillId="0" borderId="16" xfId="1" applyNumberFormat="1" applyFont="1" applyBorder="1"/>
    <xf numFmtId="37" fontId="5" fillId="0" borderId="16" xfId="1" applyNumberFormat="1" applyFont="1" applyBorder="1" applyAlignment="1">
      <alignment horizontal="center"/>
    </xf>
    <xf numFmtId="7" fontId="8" fillId="0" borderId="17" xfId="1" applyNumberFormat="1" applyFont="1" applyBorder="1"/>
    <xf numFmtId="5" fontId="5" fillId="0" borderId="18" xfId="1" applyNumberFormat="1" applyFont="1" applyBorder="1" applyAlignment="1">
      <alignment wrapText="1"/>
    </xf>
    <xf numFmtId="0" fontId="8" fillId="0" borderId="10" xfId="1" applyFont="1" applyBorder="1" applyAlignment="1">
      <alignment horizontal="center"/>
    </xf>
    <xf numFmtId="5" fontId="5" fillId="0" borderId="18" xfId="1" applyNumberFormat="1" applyFont="1" applyBorder="1"/>
    <xf numFmtId="5" fontId="10" fillId="0" borderId="18" xfId="1" applyNumberFormat="1" applyFont="1" applyBorder="1"/>
    <xf numFmtId="5" fontId="8" fillId="0" borderId="19" xfId="1" applyNumberFormat="1" applyFont="1" applyBorder="1" applyAlignment="1">
      <alignment horizontal="center"/>
    </xf>
    <xf numFmtId="5" fontId="5" fillId="0" borderId="19" xfId="1" applyNumberFormat="1" applyFont="1" applyBorder="1"/>
    <xf numFmtId="5" fontId="5" fillId="0" borderId="20" xfId="1" applyNumberFormat="1" applyFont="1" applyBorder="1" applyAlignment="1">
      <alignment horizontal="center"/>
    </xf>
    <xf numFmtId="5" fontId="8" fillId="0" borderId="21" xfId="1" applyNumberFormat="1" applyFont="1" applyBorder="1"/>
    <xf numFmtId="5" fontId="8" fillId="0" borderId="22" xfId="1" applyNumberFormat="1" applyFont="1" applyBorder="1" applyAlignment="1">
      <alignment horizontal="center"/>
    </xf>
    <xf numFmtId="7" fontId="5" fillId="0" borderId="23" xfId="1" applyNumberFormat="1" applyFont="1" applyBorder="1"/>
    <xf numFmtId="37" fontId="5" fillId="0" borderId="24" xfId="1" applyNumberFormat="1" applyFont="1" applyBorder="1" applyAlignment="1">
      <alignment horizontal="center"/>
    </xf>
    <xf numFmtId="7" fontId="9" fillId="0" borderId="25" xfId="1" applyNumberFormat="1" applyFont="1" applyBorder="1"/>
    <xf numFmtId="5" fontId="8" fillId="0" borderId="26" xfId="1" applyNumberFormat="1" applyFont="1" applyBorder="1"/>
    <xf numFmtId="5" fontId="8" fillId="0" borderId="27" xfId="1" applyNumberFormat="1" applyFont="1" applyBorder="1" applyAlignment="1">
      <alignment horizontal="center"/>
    </xf>
    <xf numFmtId="5" fontId="5" fillId="0" borderId="22" xfId="1" applyNumberFormat="1" applyFont="1" applyBorder="1"/>
    <xf numFmtId="7" fontId="8" fillId="0" borderId="28" xfId="1" applyNumberFormat="1" applyFont="1" applyBorder="1"/>
    <xf numFmtId="5" fontId="5" fillId="0" borderId="29" xfId="1" applyNumberFormat="1" applyFont="1" applyBorder="1"/>
    <xf numFmtId="5" fontId="8" fillId="0" borderId="23" xfId="1" applyNumberFormat="1" applyFont="1" applyBorder="1" applyAlignment="1">
      <alignment horizontal="center"/>
    </xf>
    <xf numFmtId="5" fontId="5" fillId="0" borderId="23" xfId="1" applyNumberFormat="1" applyFont="1" applyBorder="1"/>
    <xf numFmtId="37" fontId="11" fillId="0" borderId="23" xfId="1" applyNumberFormat="1" applyFont="1" applyBorder="1" applyAlignment="1">
      <alignment horizontal="center"/>
    </xf>
    <xf numFmtId="0" fontId="9" fillId="0" borderId="25" xfId="1" applyFont="1" applyBorder="1"/>
    <xf numFmtId="5" fontId="8" fillId="0" borderId="18" xfId="1" applyNumberFormat="1" applyFont="1" applyBorder="1"/>
    <xf numFmtId="5" fontId="8" fillId="0" borderId="30" xfId="1" applyNumberFormat="1" applyFont="1" applyBorder="1" applyAlignment="1">
      <alignment horizontal="center"/>
    </xf>
    <xf numFmtId="37" fontId="5" fillId="0" borderId="31" xfId="1" applyNumberFormat="1" applyFont="1" applyBorder="1" applyAlignment="1">
      <alignment horizontal="center"/>
    </xf>
    <xf numFmtId="5" fontId="5" fillId="0" borderId="32" xfId="1" applyNumberFormat="1" applyFont="1" applyBorder="1" applyAlignment="1">
      <alignment horizontal="center"/>
    </xf>
    <xf numFmtId="5" fontId="8" fillId="0" borderId="33" xfId="1" applyNumberFormat="1" applyFont="1" applyBorder="1"/>
    <xf numFmtId="5" fontId="8" fillId="0" borderId="4" xfId="1" applyNumberFormat="1" applyFont="1" applyBorder="1" applyAlignment="1">
      <alignment horizontal="center"/>
    </xf>
    <xf numFmtId="5" fontId="5" fillId="0" borderId="34" xfId="1" applyNumberFormat="1" applyFont="1" applyBorder="1"/>
    <xf numFmtId="37" fontId="5" fillId="0" borderId="35" xfId="1" applyNumberFormat="1" applyFont="1" applyBorder="1" applyAlignment="1">
      <alignment horizontal="center"/>
    </xf>
    <xf numFmtId="7" fontId="8" fillId="0" borderId="7" xfId="1" applyNumberFormat="1" applyFont="1" applyBorder="1" applyAlignment="1">
      <alignment horizontal="right"/>
    </xf>
    <xf numFmtId="0" fontId="5" fillId="0" borderId="14" xfId="1" applyFont="1" applyBorder="1"/>
    <xf numFmtId="5" fontId="5" fillId="0" borderId="14" xfId="1" applyNumberFormat="1" applyFont="1" applyBorder="1" applyAlignment="1">
      <alignment horizontal="center"/>
    </xf>
    <xf numFmtId="5" fontId="8" fillId="0" borderId="14" xfId="1" applyNumberFormat="1" applyFont="1" applyBorder="1"/>
    <xf numFmtId="0" fontId="5" fillId="0" borderId="36" xfId="1" applyFont="1" applyBorder="1"/>
    <xf numFmtId="0" fontId="8" fillId="0" borderId="16" xfId="1" applyFont="1" applyBorder="1" applyAlignment="1">
      <alignment horizontal="center"/>
    </xf>
    <xf numFmtId="5" fontId="5" fillId="0" borderId="9" xfId="1" applyNumberFormat="1" applyFont="1" applyBorder="1"/>
    <xf numFmtId="5" fontId="8" fillId="0" borderId="12" xfId="1" applyNumberFormat="1" applyFont="1" applyBorder="1"/>
    <xf numFmtId="5" fontId="10" fillId="0" borderId="9" xfId="1" applyNumberFormat="1" applyFont="1" applyBorder="1"/>
    <xf numFmtId="5" fontId="5" fillId="0" borderId="12" xfId="1" applyNumberFormat="1" applyFont="1" applyBorder="1" applyAlignment="1">
      <alignment horizontal="center"/>
    </xf>
    <xf numFmtId="5" fontId="5" fillId="0" borderId="37" xfId="1" applyNumberFormat="1" applyFont="1" applyBorder="1"/>
    <xf numFmtId="37" fontId="11" fillId="0" borderId="38" xfId="1" applyNumberFormat="1" applyFont="1" applyBorder="1" applyAlignment="1">
      <alignment horizontal="center"/>
    </xf>
    <xf numFmtId="0" fontId="9" fillId="0" borderId="39" xfId="1" applyFont="1" applyBorder="1"/>
    <xf numFmtId="5" fontId="5" fillId="0" borderId="10" xfId="1" applyNumberFormat="1" applyFont="1" applyBorder="1" applyAlignment="1">
      <alignment horizontal="center"/>
    </xf>
    <xf numFmtId="37" fontId="5" fillId="0" borderId="40" xfId="1" applyNumberFormat="1" applyFont="1" applyBorder="1" applyAlignment="1">
      <alignment horizontal="center"/>
    </xf>
    <xf numFmtId="5" fontId="8" fillId="0" borderId="41" xfId="1" applyNumberFormat="1" applyFont="1" applyBorder="1"/>
    <xf numFmtId="5" fontId="8" fillId="0" borderId="42" xfId="1" applyNumberFormat="1" applyFont="1" applyBorder="1" applyAlignment="1">
      <alignment horizontal="center"/>
    </xf>
    <xf numFmtId="37" fontId="5" fillId="0" borderId="43" xfId="1" applyNumberFormat="1" applyFont="1" applyBorder="1" applyAlignment="1">
      <alignment horizontal="center"/>
    </xf>
    <xf numFmtId="5" fontId="5" fillId="0" borderId="0" xfId="1" applyNumberFormat="1" applyFont="1"/>
    <xf numFmtId="5" fontId="8" fillId="0" borderId="0" xfId="1" applyNumberFormat="1" applyFont="1" applyAlignment="1">
      <alignment horizontal="center"/>
    </xf>
    <xf numFmtId="37" fontId="5" fillId="0" borderId="0" xfId="1" applyNumberFormat="1" applyFont="1" applyAlignment="1">
      <alignment horizontal="center"/>
    </xf>
    <xf numFmtId="7" fontId="8" fillId="0" borderId="0" xfId="1" applyNumberFormat="1" applyFont="1" applyAlignment="1">
      <alignment horizontal="right"/>
    </xf>
    <xf numFmtId="5" fontId="5" fillId="0" borderId="44" xfId="1" applyNumberFormat="1" applyFont="1" applyBorder="1"/>
    <xf numFmtId="5" fontId="8" fillId="0" borderId="45" xfId="1" applyNumberFormat="1" applyFont="1" applyBorder="1" applyAlignment="1">
      <alignment horizontal="center"/>
    </xf>
    <xf numFmtId="5" fontId="5" fillId="0" borderId="45" xfId="1" applyNumberFormat="1" applyFont="1" applyBorder="1"/>
    <xf numFmtId="37" fontId="5" fillId="0" borderId="45" xfId="1" applyNumberFormat="1" applyFont="1" applyBorder="1" applyAlignment="1">
      <alignment horizontal="center"/>
    </xf>
    <xf numFmtId="7" fontId="8" fillId="0" borderId="46" xfId="1" applyNumberFormat="1" applyFont="1" applyBorder="1"/>
    <xf numFmtId="5" fontId="8" fillId="0" borderId="47" xfId="1" applyNumberFormat="1" applyFont="1" applyBorder="1"/>
    <xf numFmtId="7" fontId="8" fillId="0" borderId="48" xfId="1" applyNumberFormat="1" applyFont="1" applyBorder="1"/>
    <xf numFmtId="5" fontId="5" fillId="0" borderId="48" xfId="1" applyNumberFormat="1" applyFont="1" applyBorder="1" applyAlignment="1">
      <alignment horizontal="center"/>
    </xf>
    <xf numFmtId="5" fontId="7" fillId="0" borderId="47" xfId="1" applyNumberFormat="1" applyFont="1" applyBorder="1"/>
    <xf numFmtId="5" fontId="6" fillId="0" borderId="10" xfId="1" applyNumberFormat="1" applyFont="1" applyBorder="1"/>
    <xf numFmtId="7" fontId="7" fillId="0" borderId="48" xfId="1" applyNumberFormat="1" applyFont="1" applyBorder="1"/>
    <xf numFmtId="7" fontId="7" fillId="0" borderId="49" xfId="1" applyNumberFormat="1" applyFont="1" applyBorder="1"/>
    <xf numFmtId="5" fontId="7" fillId="0" borderId="50" xfId="1" applyNumberFormat="1" applyFont="1" applyBorder="1"/>
    <xf numFmtId="5" fontId="7" fillId="0" borderId="51" xfId="1" applyNumberFormat="1" applyFont="1" applyBorder="1" applyAlignment="1">
      <alignment horizontal="center"/>
    </xf>
    <xf numFmtId="5" fontId="6" fillId="0" borderId="51" xfId="1" applyNumberFormat="1" applyFont="1" applyBorder="1" applyAlignment="1">
      <alignment horizontal="center"/>
    </xf>
    <xf numFmtId="37" fontId="5" fillId="0" borderId="51" xfId="1" applyNumberFormat="1" applyFont="1" applyBorder="1" applyAlignment="1">
      <alignment horizontal="center"/>
    </xf>
    <xf numFmtId="5" fontId="6" fillId="0" borderId="52" xfId="1" applyNumberFormat="1" applyFont="1" applyBorder="1" applyAlignment="1">
      <alignment horizontal="center"/>
    </xf>
    <xf numFmtId="0" fontId="6" fillId="0" borderId="0" xfId="1" applyFont="1"/>
    <xf numFmtId="5" fontId="8" fillId="0" borderId="0" xfId="1" applyNumberFormat="1" applyFont="1"/>
    <xf numFmtId="5" fontId="6" fillId="0" borderId="53" xfId="1" applyNumberFormat="1" applyFont="1" applyBorder="1"/>
    <xf numFmtId="5" fontId="7" fillId="0" borderId="45" xfId="1" applyNumberFormat="1" applyFont="1" applyBorder="1" applyAlignment="1">
      <alignment horizontal="center"/>
    </xf>
    <xf numFmtId="5" fontId="6" fillId="0" borderId="45" xfId="1" applyNumberFormat="1" applyFont="1" applyBorder="1"/>
    <xf numFmtId="37" fontId="6" fillId="0" borderId="45" xfId="1" applyNumberFormat="1" applyFont="1" applyBorder="1" applyAlignment="1">
      <alignment horizontal="center"/>
    </xf>
    <xf numFmtId="7" fontId="7" fillId="0" borderId="54" xfId="1" applyNumberFormat="1" applyFont="1" applyBorder="1"/>
    <xf numFmtId="5" fontId="6" fillId="0" borderId="47" xfId="1" applyNumberFormat="1" applyFont="1" applyBorder="1"/>
    <xf numFmtId="5" fontId="6" fillId="0" borderId="55" xfId="1" applyNumberFormat="1" applyFont="1" applyBorder="1"/>
    <xf numFmtId="5" fontId="7" fillId="0" borderId="56" xfId="1" applyNumberFormat="1" applyFont="1" applyBorder="1" applyAlignment="1">
      <alignment horizontal="center"/>
    </xf>
    <xf numFmtId="5" fontId="6" fillId="0" borderId="56" xfId="1" applyNumberFormat="1" applyFont="1" applyBorder="1"/>
    <xf numFmtId="7" fontId="7" fillId="0" borderId="57" xfId="1" applyNumberFormat="1" applyFont="1" applyBorder="1"/>
    <xf numFmtId="5" fontId="8" fillId="0" borderId="58" xfId="1" applyNumberFormat="1" applyFont="1" applyBorder="1" applyAlignment="1">
      <alignment horizontal="center"/>
    </xf>
    <xf numFmtId="5" fontId="10" fillId="0" borderId="59" xfId="1" applyNumberFormat="1" applyFont="1" applyBorder="1"/>
    <xf numFmtId="37" fontId="5" fillId="2" borderId="10" xfId="1" applyNumberFormat="1" applyFont="1" applyFill="1" applyBorder="1" applyAlignment="1">
      <alignment horizontal="center"/>
    </xf>
    <xf numFmtId="5" fontId="5" fillId="2" borderId="48" xfId="1" applyNumberFormat="1" applyFont="1" applyFill="1" applyBorder="1" applyAlignment="1">
      <alignment horizontal="center"/>
    </xf>
    <xf numFmtId="5" fontId="5" fillId="0" borderId="47" xfId="1" applyNumberFormat="1" applyFont="1" applyBorder="1"/>
    <xf numFmtId="5" fontId="5" fillId="0" borderId="59" xfId="1" applyNumberFormat="1" applyFont="1" applyBorder="1"/>
    <xf numFmtId="5" fontId="12" fillId="0" borderId="47" xfId="1" applyNumberFormat="1" applyFont="1" applyBorder="1"/>
    <xf numFmtId="5" fontId="7" fillId="0" borderId="19" xfId="1" applyNumberFormat="1" applyFont="1" applyBorder="1" applyAlignment="1">
      <alignment horizontal="center"/>
    </xf>
    <xf numFmtId="37" fontId="6" fillId="2" borderId="10" xfId="1" applyNumberFormat="1" applyFont="1" applyFill="1" applyBorder="1" applyAlignment="1">
      <alignment horizontal="center"/>
    </xf>
    <xf numFmtId="5" fontId="6" fillId="2" borderId="48" xfId="1" applyNumberFormat="1" applyFont="1" applyFill="1" applyBorder="1" applyAlignment="1">
      <alignment horizontal="center"/>
    </xf>
    <xf numFmtId="5" fontId="6" fillId="0" borderId="60" xfId="1" applyNumberFormat="1" applyFont="1" applyBorder="1" applyAlignment="1">
      <alignment wrapText="1"/>
    </xf>
    <xf numFmtId="5" fontId="7" fillId="0" borderId="61" xfId="1" applyNumberFormat="1" applyFont="1" applyBorder="1" applyAlignment="1">
      <alignment horizontal="center"/>
    </xf>
    <xf numFmtId="5" fontId="6" fillId="0" borderId="19" xfId="1" applyNumberFormat="1" applyFont="1" applyBorder="1"/>
    <xf numFmtId="5" fontId="6" fillId="0" borderId="48" xfId="1" applyNumberFormat="1" applyFont="1" applyBorder="1" applyAlignment="1">
      <alignment horizontal="center"/>
    </xf>
    <xf numFmtId="5" fontId="6" fillId="0" borderId="62" xfId="1" applyNumberFormat="1" applyFont="1" applyBorder="1"/>
    <xf numFmtId="5" fontId="7" fillId="0" borderId="23" xfId="1" applyNumberFormat="1" applyFont="1" applyBorder="1"/>
    <xf numFmtId="5" fontId="6" fillId="0" borderId="23" xfId="1" applyNumberFormat="1" applyFont="1" applyBorder="1"/>
    <xf numFmtId="5" fontId="7" fillId="0" borderId="62" xfId="1" applyNumberFormat="1" applyFont="1" applyBorder="1"/>
    <xf numFmtId="5" fontId="7" fillId="0" borderId="23" xfId="1" applyNumberFormat="1" applyFont="1" applyBorder="1" applyAlignment="1">
      <alignment horizontal="center"/>
    </xf>
    <xf numFmtId="5" fontId="12" fillId="0" borderId="62" xfId="1" applyNumberFormat="1" applyFont="1" applyBorder="1"/>
    <xf numFmtId="5" fontId="7" fillId="0" borderId="63" xfId="1" applyNumberFormat="1" applyFont="1" applyBorder="1" applyAlignment="1">
      <alignment horizontal="center"/>
    </xf>
    <xf numFmtId="0" fontId="6" fillId="0" borderId="64" xfId="1" applyFont="1" applyBorder="1" applyAlignment="1">
      <alignment horizontal="center"/>
    </xf>
    <xf numFmtId="0" fontId="6" fillId="0" borderId="56" xfId="1" applyFont="1" applyBorder="1"/>
    <xf numFmtId="0" fontId="6" fillId="0" borderId="65" xfId="1" applyFont="1" applyBorder="1"/>
    <xf numFmtId="37" fontId="4" fillId="0" borderId="66" xfId="1" applyNumberFormat="1" applyFont="1" applyBorder="1" applyAlignment="1">
      <alignment horizontal="center"/>
    </xf>
    <xf numFmtId="7" fontId="2" fillId="0" borderId="57" xfId="1" applyNumberFormat="1" applyFont="1" applyBorder="1"/>
    <xf numFmtId="0" fontId="13" fillId="0" borderId="0" xfId="1" applyFont="1"/>
    <xf numFmtId="37" fontId="2" fillId="0" borderId="0" xfId="1" applyNumberFormat="1" applyFont="1" applyAlignment="1">
      <alignment horizontal="center"/>
    </xf>
    <xf numFmtId="37" fontId="5" fillId="0" borderId="19" xfId="1" applyNumberFormat="1" applyFont="1" applyBorder="1" applyAlignment="1">
      <alignment horizontal="center"/>
    </xf>
    <xf numFmtId="5" fontId="5" fillId="3" borderId="70" xfId="1" applyNumberFormat="1" applyFont="1" applyFill="1" applyBorder="1" applyAlignment="1">
      <alignment horizontal="left" vertical="center" wrapText="1"/>
    </xf>
    <xf numFmtId="5" fontId="8" fillId="3" borderId="23" xfId="1" applyNumberFormat="1" applyFont="1" applyFill="1" applyBorder="1" applyAlignment="1">
      <alignment horizontal="center" vertical="center"/>
    </xf>
    <xf numFmtId="5" fontId="5" fillId="3" borderId="23" xfId="1" applyNumberFormat="1" applyFont="1" applyFill="1" applyBorder="1" applyAlignment="1">
      <alignment horizontal="right" vertical="center"/>
    </xf>
    <xf numFmtId="7" fontId="8" fillId="3" borderId="69" xfId="1" applyNumberFormat="1" applyFont="1" applyFill="1" applyBorder="1" applyAlignment="1">
      <alignment horizontal="right" vertical="center"/>
    </xf>
    <xf numFmtId="5" fontId="5" fillId="3" borderId="71" xfId="1" applyNumberFormat="1" applyFont="1" applyFill="1" applyBorder="1" applyAlignment="1">
      <alignment horizontal="left" vertical="center" wrapText="1"/>
    </xf>
    <xf numFmtId="7" fontId="8" fillId="3" borderId="20" xfId="1" applyNumberFormat="1" applyFont="1" applyFill="1" applyBorder="1" applyAlignment="1">
      <alignment horizontal="right" vertical="center"/>
    </xf>
    <xf numFmtId="7" fontId="8" fillId="3" borderId="12" xfId="1" applyNumberFormat="1" applyFont="1" applyFill="1" applyBorder="1" applyAlignment="1">
      <alignment horizontal="right" vertical="center"/>
    </xf>
    <xf numFmtId="5" fontId="10" fillId="3" borderId="9" xfId="1" applyNumberFormat="1" applyFont="1" applyFill="1" applyBorder="1"/>
    <xf numFmtId="5" fontId="8" fillId="3" borderId="10" xfId="1" applyNumberFormat="1" applyFont="1" applyFill="1" applyBorder="1" applyAlignment="1">
      <alignment horizontal="center"/>
    </xf>
    <xf numFmtId="5" fontId="5" fillId="3" borderId="10" xfId="1" applyNumberFormat="1" applyFont="1" applyFill="1" applyBorder="1"/>
    <xf numFmtId="37" fontId="5" fillId="3" borderId="10" xfId="1" applyNumberFormat="1" applyFont="1" applyFill="1" applyBorder="1" applyAlignment="1">
      <alignment horizontal="center"/>
    </xf>
    <xf numFmtId="5" fontId="5" fillId="3" borderId="12" xfId="1" applyNumberFormat="1" applyFont="1" applyFill="1" applyBorder="1" applyAlignment="1">
      <alignment horizontal="center"/>
    </xf>
    <xf numFmtId="0" fontId="5" fillId="3" borderId="18" xfId="1" applyFont="1" applyFill="1" applyBorder="1"/>
    <xf numFmtId="7" fontId="9" fillId="3" borderId="25" xfId="1" applyNumberFormat="1" applyFont="1" applyFill="1" applyBorder="1"/>
    <xf numFmtId="0" fontId="5" fillId="3" borderId="67" xfId="1" applyFont="1" applyFill="1" applyBorder="1"/>
    <xf numFmtId="5" fontId="5" fillId="3" borderId="68" xfId="1" applyNumberFormat="1" applyFont="1" applyFill="1" applyBorder="1"/>
    <xf numFmtId="5" fontId="10" fillId="3" borderId="18" xfId="1" applyNumberFormat="1" applyFont="1" applyFill="1" applyBorder="1"/>
    <xf numFmtId="5" fontId="5" fillId="3" borderId="19" xfId="1" applyNumberFormat="1" applyFont="1" applyFill="1" applyBorder="1"/>
    <xf numFmtId="5" fontId="5" fillId="3" borderId="20" xfId="1" applyNumberFormat="1" applyFont="1" applyFill="1" applyBorder="1" applyAlignment="1">
      <alignment horizontal="center"/>
    </xf>
    <xf numFmtId="5" fontId="8" fillId="3" borderId="18" xfId="1" applyNumberFormat="1" applyFont="1" applyFill="1" applyBorder="1"/>
    <xf numFmtId="7" fontId="5" fillId="3" borderId="23" xfId="1" applyNumberFormat="1" applyFont="1" applyFill="1" applyBorder="1"/>
    <xf numFmtId="37" fontId="5" fillId="3" borderId="24" xfId="1" applyNumberFormat="1" applyFont="1" applyFill="1" applyBorder="1" applyAlignment="1">
      <alignment horizontal="center"/>
    </xf>
    <xf numFmtId="7" fontId="8" fillId="3" borderId="12" xfId="1" applyNumberFormat="1" applyFont="1" applyFill="1" applyBorder="1"/>
    <xf numFmtId="37" fontId="5" fillId="3" borderId="23" xfId="1" applyNumberFormat="1" applyFont="1" applyFill="1" applyBorder="1" applyAlignment="1">
      <alignment horizontal="center" vertical="center"/>
    </xf>
    <xf numFmtId="37" fontId="14" fillId="0" borderId="38" xfId="1" applyNumberFormat="1" applyFont="1" applyBorder="1" applyAlignment="1">
      <alignment horizontal="center"/>
    </xf>
    <xf numFmtId="37" fontId="14" fillId="0" borderId="56" xfId="1" applyNumberFormat="1" applyFont="1" applyBorder="1" applyAlignment="1">
      <alignment horizontal="center"/>
    </xf>
    <xf numFmtId="5" fontId="7" fillId="0" borderId="5" xfId="1" applyNumberFormat="1" applyFont="1" applyBorder="1" applyAlignment="1">
      <alignment horizontal="center" vertical="center"/>
    </xf>
    <xf numFmtId="5" fontId="7" fillId="0" borderId="72" xfId="1" applyNumberFormat="1" applyFont="1" applyBorder="1" applyAlignment="1">
      <alignment horizontal="center" vertical="center"/>
    </xf>
    <xf numFmtId="5" fontId="6" fillId="0" borderId="5" xfId="1" applyNumberFormat="1" applyFont="1" applyBorder="1" applyAlignment="1">
      <alignment horizontal="left" vertical="center"/>
    </xf>
    <xf numFmtId="5" fontId="6" fillId="0" borderId="72" xfId="1" applyNumberFormat="1" applyFont="1" applyBorder="1" applyAlignment="1">
      <alignment horizontal="left" vertical="center"/>
    </xf>
  </cellXfs>
  <cellStyles count="2">
    <cellStyle name="Normal" xfId="0" builtinId="0"/>
    <cellStyle name="Normal 6" xfId="1" xr:uid="{AEC12060-D2F2-4EDA-9DCB-74618150DD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G:\ENG\EQ\EQ25\1972\3.0%20EQ25-1972_Reviewer%20Documents\EQ_25-1972_Checklist.xlsx" TargetMode="External"/><Relationship Id="rId1" Type="http://schemas.openxmlformats.org/officeDocument/2006/relationships/externalLinkPath" Target="file:///G:\ENG\EQ\EQ25\1972\3.0%20EQ25-1972_Reviewer%20Documents\EQ_25-1972_Checklis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ENG\SUBDIV\EQ\EQ22\2147\22-2147%20ESM%20WW%20Calc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Checklist"/>
      <sheetName val="SUB Fees"/>
      <sheetName val="PSR Fees"/>
      <sheetName val="NSA"/>
      <sheetName val="NSA CMFX"/>
      <sheetName val="TV option1"/>
      <sheetName val="TV option2"/>
      <sheetName val="PBT"/>
      <sheetName val="PBT Long"/>
      <sheetName val="DEQ-8"/>
      <sheetName val="Storm-West"/>
      <sheetName val="Storm-East"/>
      <sheetName val="K-Calc-Long"/>
      <sheetName val="K-Calc-Short"/>
      <sheetName val="DEQ-4"/>
      <sheetName val="DF Sizing"/>
      <sheetName val="Pressure Dose"/>
      <sheetName val="DEQ-1_with Certified Checkl "/>
      <sheetName val="DEQ-3_with Certified Checklist"/>
      <sheetName val="DEQ-1-PWS-FinishedWaterStor"/>
      <sheetName val="DEQ-2 Main"/>
      <sheetName val="DEQ-1 Main"/>
      <sheetName val="DEQ-1(FireFlowTest)"/>
      <sheetName val="DEQ-4 Grease Interceptor"/>
      <sheetName val="Elev. Sand Mound"/>
      <sheetName val="3 pt triangulation"/>
      <sheetName val="DEQ 2 Ch 93"/>
      <sheetName val="DEQ20-MU"/>
    </sheetNames>
    <sheetDataSet>
      <sheetData sheetId="0">
        <row r="3">
          <cell r="C3" t="str">
            <v>Rewrite of Lot 1 of McGunagle Subdivision</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Rates"/>
      <sheetName val="Septic Tank Sizing"/>
      <sheetName val="Pipe Sizing"/>
      <sheetName val="Pressure Dose"/>
      <sheetName val="Elev. Sand Mound"/>
      <sheetName val="Drainfield Sizing"/>
      <sheetName val="List Page (DO NOT USE)"/>
      <sheetName val="Sheet1"/>
    </sheetNames>
    <sheetDataSet>
      <sheetData sheetId="0"/>
      <sheetData sheetId="1"/>
      <sheetData sheetId="2"/>
      <sheetData sheetId="3"/>
      <sheetData sheetId="4"/>
      <sheetData sheetId="5"/>
      <sheetData sheetId="6">
        <row r="2">
          <cell r="B2" t="str">
            <v>Yes</v>
          </cell>
        </row>
        <row r="3">
          <cell r="B3" t="str">
            <v>No</v>
          </cell>
        </row>
        <row r="4">
          <cell r="B4" t="str">
            <v>N/A</v>
          </cell>
        </row>
      </sheetData>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A7D39-8323-4A6B-B5CA-2A1503D2C397}">
  <sheetPr>
    <pageSetUpPr fitToPage="1"/>
  </sheetPr>
  <dimension ref="A1:F68"/>
  <sheetViews>
    <sheetView tabSelected="1" topLeftCell="A35" zoomScaleNormal="100" workbookViewId="0">
      <selection activeCell="A11" sqref="A11"/>
    </sheetView>
  </sheetViews>
  <sheetFormatPr defaultColWidth="9.140625" defaultRowHeight="15" x14ac:dyDescent="0.25"/>
  <cols>
    <col min="1" max="1" width="57" style="3" customWidth="1"/>
    <col min="2" max="2" width="11.28515625" style="3" customWidth="1"/>
    <col min="3" max="3" width="23.42578125" style="3" customWidth="1"/>
    <col min="4" max="4" width="12.85546875" style="146" customWidth="1"/>
    <col min="5" max="5" width="19.28515625" style="3" customWidth="1"/>
    <col min="6" max="16384" width="9.140625" style="3"/>
  </cols>
  <sheetData>
    <row r="1" spans="1:5" x14ac:dyDescent="0.25">
      <c r="A1" s="1"/>
      <c r="B1" s="1"/>
      <c r="C1" s="1"/>
      <c r="D1" s="2"/>
      <c r="E1" s="1"/>
    </row>
    <row r="2" spans="1:5" x14ac:dyDescent="0.25">
      <c r="A2" s="4" t="s">
        <v>0</v>
      </c>
      <c r="B2" s="1"/>
      <c r="C2" s="1"/>
      <c r="D2" s="2"/>
      <c r="E2" s="1"/>
    </row>
    <row r="3" spans="1:5" x14ac:dyDescent="0.25">
      <c r="A3" s="5" t="s">
        <v>1</v>
      </c>
      <c r="B3" s="5"/>
      <c r="C3" s="6"/>
      <c r="D3" s="7" t="s">
        <v>2</v>
      </c>
      <c r="E3" s="8"/>
    </row>
    <row r="4" spans="1:5" x14ac:dyDescent="0.25">
      <c r="A4" s="4" t="s">
        <v>3</v>
      </c>
      <c r="B4" s="9"/>
      <c r="C4" s="10"/>
      <c r="D4" s="2"/>
      <c r="E4" s="1"/>
    </row>
    <row r="5" spans="1:5" ht="15.75" thickBot="1" x14ac:dyDescent="0.3">
      <c r="A5" s="11"/>
      <c r="B5" s="11" t="s">
        <v>5</v>
      </c>
      <c r="C5" s="1"/>
      <c r="D5" s="2"/>
      <c r="E5" s="1"/>
    </row>
    <row r="6" spans="1:5" ht="15.75" thickTop="1" x14ac:dyDescent="0.25">
      <c r="A6" s="176" t="s">
        <v>4</v>
      </c>
      <c r="B6" s="174" t="s">
        <v>8</v>
      </c>
      <c r="C6" s="12" t="s">
        <v>6</v>
      </c>
      <c r="D6" s="13"/>
      <c r="E6" s="14" t="s">
        <v>7</v>
      </c>
    </row>
    <row r="7" spans="1:5" ht="15.75" thickBot="1" x14ac:dyDescent="0.3">
      <c r="A7" s="177"/>
      <c r="B7" s="175"/>
      <c r="C7" s="15" t="s">
        <v>9</v>
      </c>
      <c r="D7" s="16" t="s">
        <v>10</v>
      </c>
      <c r="E7" s="17" t="s">
        <v>11</v>
      </c>
    </row>
    <row r="8" spans="1:5" ht="15.75" thickTop="1" x14ac:dyDescent="0.25">
      <c r="A8" s="18" t="s">
        <v>12</v>
      </c>
      <c r="B8" s="19" t="s">
        <v>13</v>
      </c>
      <c r="C8" s="20">
        <v>160</v>
      </c>
      <c r="D8" s="21"/>
      <c r="E8" s="22">
        <f>ROUND(C8*D8,2)</f>
        <v>0</v>
      </c>
    </row>
    <row r="9" spans="1:5" x14ac:dyDescent="0.25">
      <c r="A9" s="23" t="s">
        <v>14</v>
      </c>
      <c r="B9" s="24" t="s">
        <v>15</v>
      </c>
      <c r="C9" s="25">
        <v>60</v>
      </c>
      <c r="D9" s="26"/>
      <c r="E9" s="27">
        <f>ROUND(C9*D9,2)</f>
        <v>0</v>
      </c>
    </row>
    <row r="10" spans="1:5" ht="15.75" thickBot="1" x14ac:dyDescent="0.3">
      <c r="A10" s="23" t="s">
        <v>16</v>
      </c>
      <c r="B10" s="28" t="s">
        <v>13</v>
      </c>
      <c r="C10" s="25">
        <v>90</v>
      </c>
      <c r="D10" s="26"/>
      <c r="E10" s="27">
        <f>ROUND(C10*D10,2)</f>
        <v>0</v>
      </c>
    </row>
    <row r="11" spans="1:5" ht="16.5" thickTop="1" thickBot="1" x14ac:dyDescent="0.3">
      <c r="A11" s="29" t="s">
        <v>17</v>
      </c>
      <c r="B11" s="30"/>
      <c r="C11" s="31"/>
      <c r="D11" s="32"/>
      <c r="E11" s="33"/>
    </row>
    <row r="12" spans="1:5" ht="25.5" thickTop="1" x14ac:dyDescent="0.25">
      <c r="A12" s="34" t="s">
        <v>18</v>
      </c>
      <c r="B12" s="35" t="s">
        <v>19</v>
      </c>
      <c r="C12" s="36">
        <v>110</v>
      </c>
      <c r="D12" s="37"/>
      <c r="E12" s="38">
        <f>ROUND(C12*D12,2)</f>
        <v>0</v>
      </c>
    </row>
    <row r="13" spans="1:5" x14ac:dyDescent="0.25">
      <c r="A13" s="39" t="s">
        <v>20</v>
      </c>
      <c r="B13" s="40" t="s">
        <v>21</v>
      </c>
      <c r="C13" s="25">
        <v>250</v>
      </c>
      <c r="D13" s="26"/>
      <c r="E13" s="27">
        <f>ROUND(C13*D13,2)</f>
        <v>0</v>
      </c>
    </row>
    <row r="14" spans="1:5" x14ac:dyDescent="0.25">
      <c r="A14" s="41" t="s">
        <v>22</v>
      </c>
      <c r="B14" s="24" t="s">
        <v>23</v>
      </c>
      <c r="C14" s="25">
        <v>400</v>
      </c>
      <c r="D14" s="26"/>
      <c r="E14" s="27">
        <f>ROUND(C14*D14,2)</f>
        <v>0</v>
      </c>
    </row>
    <row r="15" spans="1:5" x14ac:dyDescent="0.25">
      <c r="A15" s="42" t="s">
        <v>24</v>
      </c>
      <c r="B15" s="43" t="s">
        <v>25</v>
      </c>
      <c r="C15" s="44">
        <v>130</v>
      </c>
      <c r="D15" s="26" t="s">
        <v>26</v>
      </c>
      <c r="E15" s="45" t="s">
        <v>27</v>
      </c>
    </row>
    <row r="16" spans="1:5" x14ac:dyDescent="0.25">
      <c r="A16" s="46" t="s">
        <v>28</v>
      </c>
      <c r="B16" s="47" t="s">
        <v>29</v>
      </c>
      <c r="C16" s="48">
        <v>0.3</v>
      </c>
      <c r="D16" s="49"/>
      <c r="E16" s="50">
        <f>C16*D16</f>
        <v>0</v>
      </c>
    </row>
    <row r="17" spans="1:5" x14ac:dyDescent="0.25">
      <c r="A17" s="51" t="s">
        <v>30</v>
      </c>
      <c r="B17" s="52" t="s">
        <v>31</v>
      </c>
      <c r="C17" s="53">
        <v>90</v>
      </c>
      <c r="D17" s="49"/>
      <c r="E17" s="54">
        <f>ROUND(C17*D17,2)</f>
        <v>0</v>
      </c>
    </row>
    <row r="18" spans="1:5" x14ac:dyDescent="0.25">
      <c r="A18" s="55" t="s">
        <v>32</v>
      </c>
      <c r="B18" s="56"/>
      <c r="C18" s="57"/>
      <c r="D18" s="58"/>
      <c r="E18" s="59"/>
    </row>
    <row r="19" spans="1:5" x14ac:dyDescent="0.25">
      <c r="A19" s="60" t="s">
        <v>33</v>
      </c>
      <c r="B19" s="61" t="s">
        <v>34</v>
      </c>
      <c r="C19" s="61"/>
      <c r="D19" s="62" t="s">
        <v>35</v>
      </c>
      <c r="E19" s="63" t="s">
        <v>27</v>
      </c>
    </row>
    <row r="20" spans="1:5" ht="15.75" thickBot="1" x14ac:dyDescent="0.3">
      <c r="A20" s="64" t="s">
        <v>36</v>
      </c>
      <c r="B20" s="65" t="s">
        <v>31</v>
      </c>
      <c r="C20" s="66">
        <v>90</v>
      </c>
      <c r="D20" s="67"/>
      <c r="E20" s="68">
        <f>D20*C20</f>
        <v>0</v>
      </c>
    </row>
    <row r="21" spans="1:5" ht="16.5" thickTop="1" thickBot="1" x14ac:dyDescent="0.3">
      <c r="A21" s="69" t="s">
        <v>37</v>
      </c>
      <c r="B21" s="70"/>
      <c r="C21" s="70"/>
      <c r="D21" s="32"/>
      <c r="E21" s="71"/>
    </row>
    <row r="22" spans="1:5" ht="15.75" thickTop="1" x14ac:dyDescent="0.25">
      <c r="A22" s="72" t="s">
        <v>38</v>
      </c>
      <c r="B22" s="73" t="s">
        <v>19</v>
      </c>
      <c r="C22" s="36">
        <v>90</v>
      </c>
      <c r="D22" s="37"/>
      <c r="E22" s="38">
        <f>ROUND(C22*D22,2)</f>
        <v>0</v>
      </c>
    </row>
    <row r="23" spans="1:5" x14ac:dyDescent="0.25">
      <c r="A23" s="74" t="s">
        <v>39</v>
      </c>
      <c r="B23" s="43" t="s">
        <v>40</v>
      </c>
      <c r="C23" s="44">
        <v>120</v>
      </c>
      <c r="D23" s="147"/>
      <c r="E23" s="27">
        <f>ROUND(C23*D23,2)</f>
        <v>0</v>
      </c>
    </row>
    <row r="24" spans="1:5" x14ac:dyDescent="0.25">
      <c r="A24" s="148" t="s">
        <v>85</v>
      </c>
      <c r="B24" s="149" t="s">
        <v>40</v>
      </c>
      <c r="C24" s="150">
        <v>120</v>
      </c>
      <c r="D24" s="171"/>
      <c r="E24" s="151">
        <f>ROUND(C24*D24,2)</f>
        <v>0</v>
      </c>
    </row>
    <row r="25" spans="1:5" x14ac:dyDescent="0.25">
      <c r="A25" s="152"/>
      <c r="B25" s="149"/>
      <c r="C25" s="150"/>
      <c r="D25" s="171"/>
      <c r="E25" s="153"/>
    </row>
    <row r="26" spans="1:5" x14ac:dyDescent="0.25">
      <c r="A26" s="152"/>
      <c r="B26" s="149"/>
      <c r="C26" s="150"/>
      <c r="D26" s="171"/>
      <c r="E26" s="153"/>
    </row>
    <row r="27" spans="1:5" x14ac:dyDescent="0.25">
      <c r="A27" s="152"/>
      <c r="B27" s="149"/>
      <c r="C27" s="150"/>
      <c r="D27" s="171"/>
      <c r="E27" s="154"/>
    </row>
    <row r="28" spans="1:5" x14ac:dyDescent="0.25">
      <c r="A28" s="155" t="s">
        <v>41</v>
      </c>
      <c r="B28" s="156" t="s">
        <v>25</v>
      </c>
      <c r="C28" s="157">
        <v>130</v>
      </c>
      <c r="D28" s="158" t="s">
        <v>26</v>
      </c>
      <c r="E28" s="159" t="s">
        <v>27</v>
      </c>
    </row>
    <row r="29" spans="1:5" x14ac:dyDescent="0.25">
      <c r="A29" s="41" t="s">
        <v>42</v>
      </c>
      <c r="B29" s="40" t="s">
        <v>23</v>
      </c>
      <c r="C29" s="25">
        <v>120</v>
      </c>
      <c r="D29" s="26"/>
      <c r="E29" s="27">
        <f>ROUND(C29*D29,2)</f>
        <v>0</v>
      </c>
    </row>
    <row r="30" spans="1:5" x14ac:dyDescent="0.25">
      <c r="A30" s="41" t="s">
        <v>43</v>
      </c>
      <c r="B30" s="24"/>
      <c r="C30" s="25"/>
      <c r="D30" s="26"/>
      <c r="E30" s="75"/>
    </row>
    <row r="31" spans="1:5" x14ac:dyDescent="0.25">
      <c r="A31" s="41" t="s">
        <v>44</v>
      </c>
      <c r="B31" s="24"/>
      <c r="C31" s="25"/>
      <c r="D31" s="26"/>
      <c r="E31" s="75"/>
    </row>
    <row r="32" spans="1:5" x14ac:dyDescent="0.25">
      <c r="A32" s="76" t="s">
        <v>41</v>
      </c>
      <c r="B32" s="24" t="s">
        <v>25</v>
      </c>
      <c r="C32" s="25">
        <v>130</v>
      </c>
      <c r="D32" s="26" t="s">
        <v>26</v>
      </c>
      <c r="E32" s="77" t="s">
        <v>27</v>
      </c>
    </row>
    <row r="33" spans="1:6" x14ac:dyDescent="0.25">
      <c r="A33" s="160" t="s">
        <v>45</v>
      </c>
      <c r="B33" s="156" t="s">
        <v>84</v>
      </c>
      <c r="C33" s="157">
        <v>180</v>
      </c>
      <c r="D33" s="158"/>
      <c r="E33" s="161">
        <f>+C33*D33</f>
        <v>0</v>
      </c>
    </row>
    <row r="34" spans="1:6" x14ac:dyDescent="0.25">
      <c r="A34" s="162"/>
      <c r="B34" s="156" t="s">
        <v>40</v>
      </c>
      <c r="C34" s="163">
        <v>120</v>
      </c>
      <c r="D34" s="158"/>
      <c r="E34" s="161">
        <f>+C34*D34</f>
        <v>0</v>
      </c>
    </row>
    <row r="35" spans="1:6" x14ac:dyDescent="0.25">
      <c r="A35" s="164" t="s">
        <v>46</v>
      </c>
      <c r="B35" s="156" t="s">
        <v>25</v>
      </c>
      <c r="C35" s="165">
        <v>130</v>
      </c>
      <c r="D35" s="158" t="s">
        <v>26</v>
      </c>
      <c r="E35" s="166" t="s">
        <v>27</v>
      </c>
    </row>
    <row r="36" spans="1:6" x14ac:dyDescent="0.25">
      <c r="A36" s="167" t="s">
        <v>47</v>
      </c>
      <c r="B36" s="156" t="s">
        <v>29</v>
      </c>
      <c r="C36" s="168">
        <v>0.3</v>
      </c>
      <c r="D36" s="169"/>
      <c r="E36" s="161">
        <f>C36*D36</f>
        <v>0</v>
      </c>
    </row>
    <row r="37" spans="1:6" x14ac:dyDescent="0.25">
      <c r="A37" s="167" t="s">
        <v>48</v>
      </c>
      <c r="B37" s="156" t="s">
        <v>31</v>
      </c>
      <c r="C37" s="157">
        <v>90</v>
      </c>
      <c r="D37" s="158"/>
      <c r="E37" s="170">
        <f>ROUND(C37*D37,2)</f>
        <v>0</v>
      </c>
    </row>
    <row r="38" spans="1:6" x14ac:dyDescent="0.25">
      <c r="A38" s="78" t="s">
        <v>49</v>
      </c>
      <c r="B38" s="24"/>
      <c r="C38" s="25"/>
      <c r="D38" s="79"/>
      <c r="E38" s="80"/>
    </row>
    <row r="39" spans="1:6" x14ac:dyDescent="0.25">
      <c r="A39" s="46" t="s">
        <v>50</v>
      </c>
      <c r="B39" s="24" t="s">
        <v>34</v>
      </c>
      <c r="C39" s="81"/>
      <c r="D39" s="82" t="s">
        <v>51</v>
      </c>
      <c r="E39" s="77" t="s">
        <v>52</v>
      </c>
    </row>
    <row r="40" spans="1:6" ht="15.75" thickBot="1" x14ac:dyDescent="0.3">
      <c r="A40" s="83" t="s">
        <v>36</v>
      </c>
      <c r="B40" s="84" t="s">
        <v>31</v>
      </c>
      <c r="C40" s="66">
        <v>90</v>
      </c>
      <c r="D40" s="85"/>
      <c r="E40" s="68">
        <f>D40*C40</f>
        <v>0</v>
      </c>
    </row>
    <row r="41" spans="1:6" ht="16.5" thickTop="1" thickBot="1" x14ac:dyDescent="0.3">
      <c r="A41" s="86" t="s">
        <v>53</v>
      </c>
      <c r="B41" s="87"/>
      <c r="C41" s="44"/>
      <c r="D41" s="88"/>
      <c r="E41" s="89"/>
    </row>
    <row r="42" spans="1:6" ht="15.75" thickTop="1" x14ac:dyDescent="0.25">
      <c r="A42" s="90" t="s">
        <v>54</v>
      </c>
      <c r="B42" s="91"/>
      <c r="C42" s="92"/>
      <c r="D42" s="93"/>
      <c r="E42" s="94"/>
    </row>
    <row r="43" spans="1:6" x14ac:dyDescent="0.25">
      <c r="A43" s="95" t="s">
        <v>55</v>
      </c>
      <c r="B43" s="24" t="s">
        <v>56</v>
      </c>
      <c r="C43" s="25">
        <v>70</v>
      </c>
      <c r="D43" s="26"/>
      <c r="E43" s="96">
        <f>ROUND(C43*D43,2)</f>
        <v>0</v>
      </c>
    </row>
    <row r="44" spans="1:6" x14ac:dyDescent="0.25">
      <c r="A44" s="95" t="s">
        <v>57</v>
      </c>
      <c r="B44" s="24" t="s">
        <v>25</v>
      </c>
      <c r="C44" s="25">
        <v>130</v>
      </c>
      <c r="D44" s="26" t="s">
        <v>26</v>
      </c>
      <c r="E44" s="97" t="s">
        <v>27</v>
      </c>
    </row>
    <row r="45" spans="1:6" x14ac:dyDescent="0.25">
      <c r="A45" s="98" t="s">
        <v>58</v>
      </c>
      <c r="B45" s="19" t="s">
        <v>59</v>
      </c>
      <c r="C45" s="99">
        <v>40</v>
      </c>
      <c r="D45" s="21"/>
      <c r="E45" s="100">
        <f>ROUND(C45*D45,2)</f>
        <v>0</v>
      </c>
    </row>
    <row r="46" spans="1:6" x14ac:dyDescent="0.25">
      <c r="A46" s="98" t="s">
        <v>57</v>
      </c>
      <c r="B46" s="19" t="s">
        <v>25</v>
      </c>
      <c r="C46" s="99">
        <v>130</v>
      </c>
      <c r="D46" s="26" t="s">
        <v>26</v>
      </c>
      <c r="E46" s="97" t="s">
        <v>27</v>
      </c>
    </row>
    <row r="47" spans="1:6" ht="16.5" customHeight="1" x14ac:dyDescent="0.25">
      <c r="A47" s="98" t="s">
        <v>60</v>
      </c>
      <c r="B47" s="19" t="s">
        <v>40</v>
      </c>
      <c r="C47" s="99">
        <v>250</v>
      </c>
      <c r="D47" s="21"/>
      <c r="E47" s="101">
        <f>ROUND(C47*D47,2)</f>
        <v>0</v>
      </c>
    </row>
    <row r="48" spans="1:6" s="107" customFormat="1" ht="15.75" customHeight="1" thickBot="1" x14ac:dyDescent="0.3">
      <c r="A48" s="102" t="s">
        <v>61</v>
      </c>
      <c r="B48" s="103" t="s">
        <v>40</v>
      </c>
      <c r="C48" s="104"/>
      <c r="D48" s="105" t="s">
        <v>26</v>
      </c>
      <c r="E48" s="106" t="s">
        <v>52</v>
      </c>
      <c r="F48" s="3"/>
    </row>
    <row r="49" spans="1:5" ht="16.5" thickTop="1" thickBot="1" x14ac:dyDescent="0.3">
      <c r="A49" s="4" t="s">
        <v>62</v>
      </c>
      <c r="B49" s="108"/>
      <c r="C49" s="30"/>
      <c r="D49" s="88"/>
      <c r="E49" s="108"/>
    </row>
    <row r="50" spans="1:5" ht="15" customHeight="1" thickTop="1" x14ac:dyDescent="0.25">
      <c r="A50" s="109" t="s">
        <v>63</v>
      </c>
      <c r="B50" s="110" t="s">
        <v>64</v>
      </c>
      <c r="C50" s="111">
        <v>130</v>
      </c>
      <c r="D50" s="112"/>
      <c r="E50" s="113">
        <f>ROUND(C50*D50,2)</f>
        <v>0</v>
      </c>
    </row>
    <row r="51" spans="1:5" x14ac:dyDescent="0.25">
      <c r="A51" s="114" t="s">
        <v>65</v>
      </c>
      <c r="B51" s="19" t="s">
        <v>64</v>
      </c>
      <c r="C51" s="99">
        <v>220</v>
      </c>
      <c r="D51" s="21"/>
      <c r="E51" s="100">
        <f>ROUND(C51*D51,2)</f>
        <v>0</v>
      </c>
    </row>
    <row r="52" spans="1:5" x14ac:dyDescent="0.25">
      <c r="A52" s="114"/>
      <c r="B52" s="19" t="s">
        <v>66</v>
      </c>
      <c r="C52" s="99">
        <v>50</v>
      </c>
      <c r="D52" s="172"/>
      <c r="E52" s="100">
        <f>ROUND(C52*D52,2)</f>
        <v>0</v>
      </c>
    </row>
    <row r="53" spans="1:5" ht="15.75" thickBot="1" x14ac:dyDescent="0.3">
      <c r="A53" s="115" t="s">
        <v>67</v>
      </c>
      <c r="B53" s="116" t="s">
        <v>64</v>
      </c>
      <c r="C53" s="117">
        <v>130</v>
      </c>
      <c r="D53" s="173"/>
      <c r="E53" s="118">
        <f>ROUND(C53*D53,2)</f>
        <v>0</v>
      </c>
    </row>
    <row r="54" spans="1:5" ht="16.5" thickTop="1" thickBot="1" x14ac:dyDescent="0.3">
      <c r="A54" s="4" t="s">
        <v>68</v>
      </c>
      <c r="B54" s="108"/>
      <c r="C54" s="30"/>
      <c r="D54" s="88"/>
      <c r="E54" s="108"/>
    </row>
    <row r="55" spans="1:5" ht="15.75" thickTop="1" x14ac:dyDescent="0.25">
      <c r="A55" s="90" t="s">
        <v>69</v>
      </c>
      <c r="B55" s="119" t="s">
        <v>70</v>
      </c>
      <c r="C55" s="92">
        <v>250</v>
      </c>
      <c r="D55" s="93"/>
      <c r="E55" s="94">
        <f>ROUND(C55*D55,2)</f>
        <v>0</v>
      </c>
    </row>
    <row r="56" spans="1:5" x14ac:dyDescent="0.25">
      <c r="A56" s="120" t="s">
        <v>57</v>
      </c>
      <c r="B56" s="24" t="s">
        <v>25</v>
      </c>
      <c r="C56" s="25">
        <v>130</v>
      </c>
      <c r="D56" s="121" t="s">
        <v>26</v>
      </c>
      <c r="E56" s="122" t="s">
        <v>27</v>
      </c>
    </row>
    <row r="57" spans="1:5" x14ac:dyDescent="0.25">
      <c r="A57" s="123" t="s">
        <v>71</v>
      </c>
      <c r="B57" s="24" t="s">
        <v>70</v>
      </c>
      <c r="C57" s="25">
        <v>250</v>
      </c>
      <c r="D57" s="26"/>
      <c r="E57" s="96">
        <f>ROUND(C57*D57,2)</f>
        <v>0</v>
      </c>
    </row>
    <row r="58" spans="1:5" x14ac:dyDescent="0.25">
      <c r="A58" s="120" t="s">
        <v>57</v>
      </c>
      <c r="B58" s="24" t="s">
        <v>25</v>
      </c>
      <c r="C58" s="25">
        <v>130</v>
      </c>
      <c r="D58" s="121"/>
      <c r="E58" s="122" t="s">
        <v>27</v>
      </c>
    </row>
    <row r="59" spans="1:5" x14ac:dyDescent="0.25">
      <c r="A59" s="124" t="s">
        <v>72</v>
      </c>
      <c r="B59" s="24" t="s">
        <v>73</v>
      </c>
      <c r="C59" s="25">
        <v>70</v>
      </c>
      <c r="D59" s="26"/>
      <c r="E59" s="96">
        <f>ROUND(C59*D59,2)</f>
        <v>0</v>
      </c>
    </row>
    <row r="60" spans="1:5" x14ac:dyDescent="0.25">
      <c r="A60" s="124" t="s">
        <v>74</v>
      </c>
      <c r="B60" s="24" t="s">
        <v>73</v>
      </c>
      <c r="C60" s="25">
        <v>160</v>
      </c>
      <c r="D60" s="26"/>
      <c r="E60" s="96">
        <f>ROUND(C60*D60,2)</f>
        <v>0</v>
      </c>
    </row>
    <row r="61" spans="1:5" x14ac:dyDescent="0.25">
      <c r="A61" s="124" t="s">
        <v>75</v>
      </c>
      <c r="B61" s="24" t="s">
        <v>73</v>
      </c>
      <c r="C61" s="25">
        <v>120</v>
      </c>
      <c r="D61" s="26"/>
      <c r="E61" s="96">
        <f>ROUND(C61*D61,2)</f>
        <v>0</v>
      </c>
    </row>
    <row r="62" spans="1:5" x14ac:dyDescent="0.25">
      <c r="A62" s="125" t="s">
        <v>76</v>
      </c>
      <c r="B62" s="126" t="s">
        <v>25</v>
      </c>
      <c r="C62" s="99">
        <v>130</v>
      </c>
      <c r="D62" s="127" t="s">
        <v>26</v>
      </c>
      <c r="E62" s="128" t="s">
        <v>27</v>
      </c>
    </row>
    <row r="63" spans="1:5" x14ac:dyDescent="0.25">
      <c r="A63" s="129" t="s">
        <v>77</v>
      </c>
      <c r="B63" s="130" t="s">
        <v>78</v>
      </c>
      <c r="C63" s="131"/>
      <c r="D63" s="21" t="s">
        <v>26</v>
      </c>
      <c r="E63" s="132" t="s">
        <v>27</v>
      </c>
    </row>
    <row r="64" spans="1:5" x14ac:dyDescent="0.25">
      <c r="A64" s="133" t="s">
        <v>79</v>
      </c>
      <c r="B64" s="134"/>
      <c r="C64" s="135"/>
      <c r="D64" s="21"/>
      <c r="E64" s="132"/>
    </row>
    <row r="65" spans="1:5" x14ac:dyDescent="0.25">
      <c r="A65" s="136" t="s">
        <v>80</v>
      </c>
      <c r="B65" s="137" t="s">
        <v>81</v>
      </c>
      <c r="C65" s="135">
        <v>900</v>
      </c>
      <c r="D65" s="21"/>
      <c r="E65" s="100">
        <f>D65*C65</f>
        <v>0</v>
      </c>
    </row>
    <row r="66" spans="1:5" x14ac:dyDescent="0.25">
      <c r="A66" s="138" t="s">
        <v>82</v>
      </c>
      <c r="B66" s="139" t="s">
        <v>25</v>
      </c>
      <c r="C66" s="99">
        <v>130</v>
      </c>
      <c r="D66" s="127" t="s">
        <v>26</v>
      </c>
      <c r="E66" s="128" t="s">
        <v>27</v>
      </c>
    </row>
    <row r="67" spans="1:5" ht="15.75" thickBot="1" x14ac:dyDescent="0.3">
      <c r="A67" s="140" t="s">
        <v>83</v>
      </c>
      <c r="B67" s="141"/>
      <c r="C67" s="142"/>
      <c r="D67" s="143"/>
      <c r="E67" s="144">
        <f>SUM(E8:E63)</f>
        <v>0</v>
      </c>
    </row>
    <row r="68" spans="1:5" ht="15.75" thickTop="1" x14ac:dyDescent="0.25">
      <c r="A68" s="145" t="s">
        <v>86</v>
      </c>
    </row>
  </sheetData>
  <mergeCells count="7">
    <mergeCell ref="A6:A7"/>
    <mergeCell ref="B6:B7"/>
    <mergeCell ref="A24:A27"/>
    <mergeCell ref="B24:B27"/>
    <mergeCell ref="C24:C27"/>
    <mergeCell ref="D24:D27"/>
    <mergeCell ref="E24:E27"/>
  </mergeCells>
  <printOptions horizontalCentered="1" verticalCentered="1"/>
  <pageMargins left="0.25" right="0.25" top="0" bottom="0" header="0" footer="0"/>
  <pageSetup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SUB Fees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Rowland, Shawn</dc:creator>
  <cp:lastModifiedBy>Rowland, Shawn</cp:lastModifiedBy>
  <dcterms:created xsi:type="dcterms:W3CDTF">2025-05-30T12:13:40Z</dcterms:created>
  <dcterms:modified xsi:type="dcterms:W3CDTF">2025-07-09T20:58:05Z</dcterms:modified>
</cp:coreProperties>
</file>