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nd\LUST\Documents\downloadables\"/>
    </mc:Choice>
  </mc:AlternateContent>
  <xr:revisionPtr revIDLastSave="0" documentId="13_ncr:1_{72630334-F7E3-4667-8890-286ADE8586A3}" xr6:coauthVersionLast="47" xr6:coauthVersionMax="47" xr10:uidLastSave="{00000000-0000-0000-0000-000000000000}"/>
  <bookViews>
    <workbookView xWindow="1380" yWindow="3195" windowWidth="38700" windowHeight="15435" xr2:uid="{00000000-000D-0000-FFFF-FFFF00000000}"/>
  </bookViews>
  <sheets>
    <sheet name="Example Cumulative Soil Table" sheetId="10" r:id="rId1"/>
    <sheet name="Blank Cumulative Soil Table" sheetId="14" r:id="rId2"/>
    <sheet name="Example Cumulative GW Table" sheetId="12" r:id="rId3"/>
    <sheet name="Blank Cumulative GW Table" sheetId="13" r:id="rId4"/>
  </sheets>
  <definedNames>
    <definedName name="_xlnm.Print_Area" localSheetId="3">'Blank Cumulative GW Table'!$B$4:$W$41</definedName>
    <definedName name="_xlnm.Print_Area" localSheetId="2">'Example Cumulative GW Table'!$B$4:$W$99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10" l="1"/>
  <c r="T17" i="10"/>
</calcChain>
</file>

<file path=xl/sharedStrings.xml><?xml version="1.0" encoding="utf-8"?>
<sst xmlns="http://schemas.openxmlformats.org/spreadsheetml/2006/main" count="1954" uniqueCount="261">
  <si>
    <t>NE</t>
  </si>
  <si>
    <t>&lt;0.1</t>
  </si>
  <si>
    <t>&lt;0.05</t>
  </si>
  <si>
    <t>PID, ppm</t>
  </si>
  <si>
    <t>---</t>
  </si>
  <si>
    <t>&lt;20</t>
  </si>
  <si>
    <t>&lt;2</t>
  </si>
  <si>
    <t>Sample Information and Field Data</t>
  </si>
  <si>
    <t>Volatile Petroleum Hydrocarbons (VPH) compounds, mg/kg</t>
  </si>
  <si>
    <t>Sample ID</t>
  </si>
  <si>
    <t>MTBE</t>
  </si>
  <si>
    <t>Benzene</t>
  </si>
  <si>
    <t>Toluene</t>
  </si>
  <si>
    <t>Xylenes</t>
  </si>
  <si>
    <t>C9-C10 Aromatics</t>
  </si>
  <si>
    <t>C5-C8 Aliphatics</t>
  </si>
  <si>
    <t>C9-C12 Aliphatics</t>
  </si>
  <si>
    <t>TPH</t>
  </si>
  <si>
    <t>C19-C36 Aliphatics</t>
  </si>
  <si>
    <t>NSL</t>
  </si>
  <si>
    <t>&lt;0.2</t>
  </si>
  <si>
    <t>&lt;10</t>
  </si>
  <si>
    <t>NSL - No Screening Level</t>
  </si>
  <si>
    <t>C9-C18 Aliphatics</t>
  </si>
  <si>
    <t>C11-C22 Aromatics</t>
  </si>
  <si>
    <t>Lead Scavengers</t>
  </si>
  <si>
    <t>Well ID</t>
  </si>
  <si>
    <t>Location</t>
  </si>
  <si>
    <t>Date</t>
  </si>
  <si>
    <t>Naphthalene</t>
  </si>
  <si>
    <t>EPH Screen</t>
  </si>
  <si>
    <t xml:space="preserve">TEH </t>
  </si>
  <si>
    <t>DCA</t>
  </si>
  <si>
    <t>EDB</t>
  </si>
  <si>
    <t>GMW-1</t>
  </si>
  <si>
    <t>GMW-2</t>
  </si>
  <si>
    <t>East Source Area</t>
  </si>
  <si>
    <t>GMW-3</t>
  </si>
  <si>
    <t>GMW-4</t>
  </si>
  <si>
    <t>GMW-5</t>
  </si>
  <si>
    <t>&lt;300</t>
  </si>
  <si>
    <t>GMW-6</t>
  </si>
  <si>
    <t>GMW-7</t>
  </si>
  <si>
    <t>GMW-9</t>
  </si>
  <si>
    <t>GMW-10</t>
  </si>
  <si>
    <t>Northeast Source Area</t>
  </si>
  <si>
    <t>GMW-11</t>
  </si>
  <si>
    <t>Northwest Source Area</t>
  </si>
  <si>
    <t>GMW-14</t>
  </si>
  <si>
    <t>--</t>
  </si>
  <si>
    <t>GMW-15</t>
  </si>
  <si>
    <t>&lt;0.010</t>
  </si>
  <si>
    <t>Location from Source Area</t>
  </si>
  <si>
    <t>GRO</t>
  </si>
  <si>
    <t>DRO</t>
  </si>
  <si>
    <t>June 1990 UST Removals: 6,000-gallon diesel and 10,000-gallon gasoline</t>
  </si>
  <si>
    <t>Diesel UST</t>
  </si>
  <si>
    <t>June 1990</t>
  </si>
  <si>
    <t>Gasoline UST</t>
  </si>
  <si>
    <t>1993 UST Removals: 6,000-gallon diesel and 4,000-gallon gasoline, North of building</t>
  </si>
  <si>
    <t>North End</t>
  </si>
  <si>
    <t>South End</t>
  </si>
  <si>
    <t>Waste Oil UST</t>
  </si>
  <si>
    <t>September 1993 to May 1994 RI: Wells GMW-2 to GMW-4 removed in July 1996</t>
  </si>
  <si>
    <t>Street</t>
  </si>
  <si>
    <t>Utility Trench, Downgradient NE</t>
  </si>
  <si>
    <t>Up-gradient, Southeast, 160 ft</t>
  </si>
  <si>
    <t>10-13</t>
  </si>
  <si>
    <t>13-15</t>
  </si>
  <si>
    <t>8-10</t>
  </si>
  <si>
    <t>10-11.5</t>
  </si>
  <si>
    <t>Downgradient, North 75 ft</t>
  </si>
  <si>
    <t>9.5-11.5</t>
  </si>
  <si>
    <t>Downgradient, North 300 ft</t>
  </si>
  <si>
    <t>10-12</t>
  </si>
  <si>
    <t xml:space="preserve">April 1995 Piping/Dispenser Island Removal </t>
  </si>
  <si>
    <t>Piping</t>
  </si>
  <si>
    <t>Piping to dispenser island</t>
  </si>
  <si>
    <t>July 2003 Soil Excavation: 1,800 cubic yards</t>
  </si>
  <si>
    <t>SS-1</t>
  </si>
  <si>
    <t>SE Wall/Base: Pump Island Area</t>
  </si>
  <si>
    <t>SS-2</t>
  </si>
  <si>
    <t>SW Wall/Base: Pump Island</t>
  </si>
  <si>
    <t>SS-3</t>
  </si>
  <si>
    <t>SE Wall/Base: Pump Island</t>
  </si>
  <si>
    <t>SS-4</t>
  </si>
  <si>
    <t>SW Wall/Base: Pump Island Area</t>
  </si>
  <si>
    <t>SS-5</t>
  </si>
  <si>
    <t>NW Wall/Base</t>
  </si>
  <si>
    <t>&lt;0.15</t>
  </si>
  <si>
    <t>SS-6</t>
  </si>
  <si>
    <t>NE Wall/Base</t>
  </si>
  <si>
    <t>SS-7</t>
  </si>
  <si>
    <t>Slot Trench: West of excavation</t>
  </si>
  <si>
    <t>Excavated 2021</t>
  </si>
  <si>
    <t xml:space="preserve">December 2004 and January 2007 Monitoring Well Installations: Wells GMW-10 and GMW-11 removed in 2021  </t>
  </si>
  <si>
    <t>GMW-8</t>
  </si>
  <si>
    <t>&lt;0.31</t>
  </si>
  <si>
    <t>Downgradient, North 50 ft</t>
  </si>
  <si>
    <t>&lt;0.27</t>
  </si>
  <si>
    <t>Northeast Source area</t>
  </si>
  <si>
    <t>9-11</t>
  </si>
  <si>
    <t>&lt;0.35</t>
  </si>
  <si>
    <t>Northwest Source area</t>
  </si>
  <si>
    <t>GWM-12</t>
  </si>
  <si>
    <t>Cross-gradient, Northeast 170 ft</t>
  </si>
  <si>
    <t>GWM-13</t>
  </si>
  <si>
    <t>Cross-gradient, Northeast 125 ft</t>
  </si>
  <si>
    <t>8.5-9</t>
  </si>
  <si>
    <t>&lt;0.28</t>
  </si>
  <si>
    <t>Cross-gradient, East 50 ft</t>
  </si>
  <si>
    <t>&lt;0.46</t>
  </si>
  <si>
    <t>Downgradient, North 100 ft</t>
  </si>
  <si>
    <t>May 2021 Building Demolition and Soil Excavation: 1,836 cubic yards</t>
  </si>
  <si>
    <t>GE429-01</t>
  </si>
  <si>
    <t>West of Excavation</t>
  </si>
  <si>
    <t>GE429-02</t>
  </si>
  <si>
    <t>West/Sidewall</t>
  </si>
  <si>
    <t>GE54-01</t>
  </si>
  <si>
    <t>West/Base</t>
  </si>
  <si>
    <t>GE54-02</t>
  </si>
  <si>
    <t>GE55-01</t>
  </si>
  <si>
    <t>GE56-01</t>
  </si>
  <si>
    <t>SW/Base</t>
  </si>
  <si>
    <t>&lt;5</t>
  </si>
  <si>
    <t>GE56-02</t>
  </si>
  <si>
    <t>SW/Sidewall</t>
  </si>
  <si>
    <t>GE56-03</t>
  </si>
  <si>
    <t>South/Sidewall</t>
  </si>
  <si>
    <t>GE57-01</t>
  </si>
  <si>
    <t>SE/Base</t>
  </si>
  <si>
    <t>GE57-02</t>
  </si>
  <si>
    <t>East/Base</t>
  </si>
  <si>
    <t>GE510-01</t>
  </si>
  <si>
    <t>NW/Base</t>
  </si>
  <si>
    <t>GE511-01</t>
  </si>
  <si>
    <t>North/Base</t>
  </si>
  <si>
    <t>GE511-02</t>
  </si>
  <si>
    <t>NE/Sidewall</t>
  </si>
  <si>
    <t>GE511-03</t>
  </si>
  <si>
    <t>NE/Base</t>
  </si>
  <si>
    <t>GE512-01</t>
  </si>
  <si>
    <t>GE512-02</t>
  </si>
  <si>
    <t>East/Sidewall</t>
  </si>
  <si>
    <t>May 2022 Monitoring Well Installations</t>
  </si>
  <si>
    <t>MW-16</t>
  </si>
  <si>
    <t>North Excavated Source Area</t>
  </si>
  <si>
    <t>8.5-9.5</t>
  </si>
  <si>
    <t>&lt;0.057</t>
  </si>
  <si>
    <t>&lt;0.11</t>
  </si>
  <si>
    <t>&lt;2.3</t>
  </si>
  <si>
    <t>14-15.5</t>
  </si>
  <si>
    <t>MW-17</t>
  </si>
  <si>
    <t>Northeast Excavated Source Area</t>
  </si>
  <si>
    <t>MW-18</t>
  </si>
  <si>
    <t>East Excavated Source Area</t>
  </si>
  <si>
    <t>&lt;0.051</t>
  </si>
  <si>
    <t>2 - Reporting Limit &gt;RBSL</t>
  </si>
  <si>
    <t>Exceeds Leaching RBSL (0-10 feet)</t>
  </si>
  <si>
    <t>--- indicates no analysis</t>
  </si>
  <si>
    <t>Extractible Petroleum Hydrocarbons (EPH), mg/kg</t>
  </si>
  <si>
    <t>Down to Cross-gradient, W-NW 100 ft</t>
  </si>
  <si>
    <t>Sample Depth,     ft bgs</t>
  </si>
  <si>
    <t>Ethyl-benzene</t>
  </si>
  <si>
    <t>Excavated 2003</t>
  </si>
  <si>
    <r>
      <t>&lt;20</t>
    </r>
    <r>
      <rPr>
        <vertAlign val="superscript"/>
        <sz val="12"/>
        <color rgb="FF000000"/>
        <rFont val="Arial Narrow"/>
        <family val="2"/>
      </rPr>
      <t>2</t>
    </r>
  </si>
  <si>
    <r>
      <t>&lt;0.2</t>
    </r>
    <r>
      <rPr>
        <vertAlign val="superscript"/>
        <sz val="12"/>
        <color rgb="FF000000"/>
        <rFont val="Arial Narrow"/>
        <family val="2"/>
      </rPr>
      <t>2</t>
    </r>
  </si>
  <si>
    <r>
      <t>&lt;0.4</t>
    </r>
    <r>
      <rPr>
        <vertAlign val="superscript"/>
        <sz val="12"/>
        <color rgb="FF000000"/>
        <rFont val="Arial Narrow"/>
        <family val="2"/>
      </rPr>
      <t>2</t>
    </r>
  </si>
  <si>
    <r>
      <t>&lt;5</t>
    </r>
    <r>
      <rPr>
        <vertAlign val="superscript"/>
        <sz val="12"/>
        <color rgb="FF000000"/>
        <rFont val="Arial Narrow"/>
        <family val="2"/>
      </rPr>
      <t>2</t>
    </r>
  </si>
  <si>
    <r>
      <t>&lt;0.8</t>
    </r>
    <r>
      <rPr>
        <vertAlign val="superscript"/>
        <sz val="12"/>
        <color rgb="FF000000"/>
        <rFont val="Arial Narrow"/>
        <family val="2"/>
      </rPr>
      <t>2</t>
    </r>
  </si>
  <si>
    <r>
      <t>&lt;0.1</t>
    </r>
    <r>
      <rPr>
        <vertAlign val="superscript"/>
        <sz val="12"/>
        <color rgb="FF000000"/>
        <rFont val="Arial Narrow"/>
        <family val="2"/>
      </rPr>
      <t>2</t>
    </r>
  </si>
  <si>
    <r>
      <t>&lt;2</t>
    </r>
    <r>
      <rPr>
        <vertAlign val="superscript"/>
        <sz val="12"/>
        <color rgb="FF000000"/>
        <rFont val="Arial Narrow"/>
        <family val="2"/>
      </rPr>
      <t>2</t>
    </r>
  </si>
  <si>
    <r>
      <t>&lt;0.11</t>
    </r>
    <r>
      <rPr>
        <vertAlign val="superscript"/>
        <sz val="12"/>
        <color rgb="FF000000"/>
        <rFont val="Arial Narrow"/>
        <family val="2"/>
      </rPr>
      <t>2</t>
    </r>
  </si>
  <si>
    <t>Facility Name:</t>
  </si>
  <si>
    <t>Release:</t>
  </si>
  <si>
    <t>Facility ID:</t>
  </si>
  <si>
    <t>3 - Laboratory Analytical methods pre-1999 included Diesel Range Organics (DRO), Gasoline Range Organics (GRO), and 'Old' Total Petroleum Hydrocarbons. These data may be fractionated mathematically, see RBCA note below</t>
  </si>
  <si>
    <t>4 - Mathematically Fractioned 'Old' TEH/TPH Diesel to C9-C18 &amp; C11-C22 per DEQ's Montana Risk-Based Corrective Action (RBCA) Guidance for Petroleum Releases</t>
  </si>
  <si>
    <t>Exceeds Tier-1 Direct Contact Construction RBSL</t>
  </si>
  <si>
    <t xml:space="preserve"> Extractable Petroleum Hydrocarbons (EPH), ug/L</t>
  </si>
  <si>
    <t>Volatile Petroleum Hydrocarbons (VPH), µg/L</t>
  </si>
  <si>
    <t>NE = RBSL Not Established</t>
  </si>
  <si>
    <t>Ethylbenzene</t>
  </si>
  <si>
    <t>Utility Trench</t>
  </si>
  <si>
    <t>Downgradient</t>
  </si>
  <si>
    <t>Up-gradient</t>
  </si>
  <si>
    <t>7-27</t>
  </si>
  <si>
    <t>&lt;0.5</t>
  </si>
  <si>
    <t>&lt;1</t>
  </si>
  <si>
    <t>4-14</t>
  </si>
  <si>
    <t>NE Source Area</t>
  </si>
  <si>
    <t>3.5-13.5</t>
  </si>
  <si>
    <t>NW Source Area</t>
  </si>
  <si>
    <t>Down to Cross-gradient</t>
  </si>
  <si>
    <t>5.5-15.5</t>
  </si>
  <si>
    <t>West-Northwest 100 ft</t>
  </si>
  <si>
    <t>4.5-14.5</t>
  </si>
  <si>
    <t>North 75 ft</t>
  </si>
  <si>
    <t>July 2003</t>
  </si>
  <si>
    <t>Soil Excavation: 1,800 Cubic Yards</t>
  </si>
  <si>
    <t>5-15</t>
  </si>
  <si>
    <t>North, 300 ft</t>
  </si>
  <si>
    <t>MW-8</t>
  </si>
  <si>
    <t>5-20</t>
  </si>
  <si>
    <t>,1</t>
  </si>
  <si>
    <t>May 2022 Soil Excavation: 1,836 cubic yards</t>
  </si>
  <si>
    <t>North 50 ft</t>
  </si>
  <si>
    <t>&lt;2.5</t>
  </si>
  <si>
    <t>GMW-12</t>
  </si>
  <si>
    <t>Northeast 170 ft</t>
  </si>
  <si>
    <t>GMW-13</t>
  </si>
  <si>
    <t>Northeast 135 ft</t>
  </si>
  <si>
    <t>&lt;230</t>
  </si>
  <si>
    <t>North 100 ft</t>
  </si>
  <si>
    <t>GMW-16</t>
  </si>
  <si>
    <t>GMW-17</t>
  </si>
  <si>
    <t>GMW-18</t>
  </si>
  <si>
    <t>Bold Value &gt;RBSL</t>
  </si>
  <si>
    <t>Depth to GW, ft bgs</t>
  </si>
  <si>
    <t>Well Removed May 2022</t>
  </si>
  <si>
    <t>Screen Interval,         ft bgs</t>
  </si>
  <si>
    <t xml:space="preserve">Cross-gradient </t>
  </si>
  <si>
    <t>East 50 ft</t>
  </si>
  <si>
    <t>Lead Scavengers µg/L</t>
  </si>
  <si>
    <t>UST Basin</t>
  </si>
  <si>
    <t>Dispenser Islands</t>
  </si>
  <si>
    <t>Post Cleanup Excavations Totaling - 5,886 cubic yards</t>
  </si>
  <si>
    <t>16-17</t>
  </si>
  <si>
    <t>7.5-9.5</t>
  </si>
  <si>
    <t>7.5-8.5</t>
  </si>
  <si>
    <r>
      <t>* based on number (</t>
    </r>
    <r>
      <rPr>
        <b/>
        <sz val="12"/>
        <color theme="1"/>
        <rFont val="Arial Narrow"/>
        <family val="2"/>
      </rPr>
      <t>1 in this example</t>
    </r>
    <r>
      <rPr>
        <sz val="12"/>
        <color theme="1"/>
        <rFont val="Arial Narrow"/>
        <family val="2"/>
      </rPr>
      <t>) of carcinogenic and non-carcinogenic analytes &gt;Tier-1 RBSLs, refer to RBCA Guide for calculation method</t>
    </r>
  </si>
  <si>
    <t>If petroleum-contaminated surface soil samples (0-2 ft bgs) were in the cumulative data for the release, then Direct-Contact Residential or/and Direct-Contact Commercial RBSLs would also be required  to evaluate the soil data.</t>
  </si>
  <si>
    <r>
      <t xml:space="preserve">Note -- Tier 1 RBSLs for Soil Data: </t>
    </r>
    <r>
      <rPr>
        <b/>
        <sz val="14"/>
        <color theme="1"/>
        <rFont val="Arial Narrow"/>
        <family val="2"/>
      </rPr>
      <t>Include at least one Direct-Contact RBSL and one Leaching RBSL to evaluate the soil data; RBSLs are included based on the depth to groundwater and the depth range of the soil samples.</t>
    </r>
  </si>
  <si>
    <t>If the depth to groundwater was more that 10 ft deeper than any soil sample, additional Leaching RBSLs (10-20 ft to groundwater and/or &gt;20 feet to groundwater) would also be required  to evaluate the soil data.</t>
  </si>
  <si>
    <t>North of Building, East end of tank</t>
  </si>
  <si>
    <t>North of Building, West end of tank</t>
  </si>
  <si>
    <t>If petroleum-contaminated surface soil samples (0-2 ft bgs) are in the cumulative data for the release, then Direct-Contact Residential or/and Direct-Contact Commercial RBSLs are required  to evaluate the soil data.</t>
  </si>
  <si>
    <t>If the depth to groundwater is more that 10 ft deeper than any soil sample, additional Leaching RBSLs (10-20 ft to groundwater and/or &gt;20 feet to groundwater) are required  to evaluate the soil data.</t>
  </si>
  <si>
    <t>If the depth to groundwater is  up to 10 ft deeper than any soil sample, then Leaching RBSLs (0-10 ft) to groundwater are required  to evaluate the soil data.</t>
  </si>
  <si>
    <t>In this example groundwater is ~15 to 17 feet below ground surface (ft bgs) and the soil samples are ~7 to 17 ft bgs; therefore, Direct-Contact Construction (0 -10 ft bgs) and Leaching (0-10 ft to groundwater) RBSLs are used to evaluate the soil data.</t>
  </si>
  <si>
    <t>If petroleum-contaminated surface soil samples (0-10 ft bgs) are in the cumulative data for the release, then Direct-Contact Construction RBSLs are required  to evaluate the soil data.</t>
  </si>
  <si>
    <r>
      <t>Calculated Tier 2 RBSLs</t>
    </r>
    <r>
      <rPr>
        <b/>
        <sz val="16"/>
        <rFont val="Arial Narrow"/>
        <family val="2"/>
      </rPr>
      <t>*</t>
    </r>
    <r>
      <rPr>
        <b/>
        <sz val="12"/>
        <rFont val="Arial Narrow"/>
        <family val="2"/>
      </rPr>
      <t>, Direct Contact Construction (0 -10 ft bgs)</t>
    </r>
  </si>
  <si>
    <r>
      <t>Lab Analytes pre-1999</t>
    </r>
    <r>
      <rPr>
        <b/>
        <vertAlign val="superscript"/>
        <sz val="12"/>
        <color theme="1"/>
        <rFont val="Arial Narrow"/>
        <family val="2"/>
      </rPr>
      <t>3</t>
    </r>
    <r>
      <rPr>
        <b/>
        <sz val="12"/>
        <color theme="1"/>
        <rFont val="Arial Narrow"/>
        <family val="2"/>
      </rPr>
      <t>: TPH / TEH / DRO / GRO, mg/kg</t>
    </r>
  </si>
  <si>
    <r>
      <t>estimated</t>
    </r>
    <r>
      <rPr>
        <b/>
        <vertAlign val="superscript"/>
        <sz val="10"/>
        <color theme="1"/>
        <rFont val="Arial Narrow"/>
        <family val="2"/>
      </rPr>
      <t xml:space="preserve">4 </t>
    </r>
    <r>
      <rPr>
        <b/>
        <sz val="10"/>
        <color theme="1"/>
        <rFont val="Arial Narrow"/>
        <family val="2"/>
      </rPr>
      <t>C9-C18 &amp; C11-C22 per RBCA</t>
    </r>
  </si>
  <si>
    <t>Pre-Cleanup</t>
  </si>
  <si>
    <t>Post Cleanup: Excavated 1,800 cubic yards in July 2003</t>
  </si>
  <si>
    <r>
      <rPr>
        <b/>
        <sz val="12"/>
        <color theme="1"/>
        <rFont val="Arial Narrow"/>
        <family val="2"/>
      </rPr>
      <t xml:space="preserve">RBSLs - </t>
    </r>
    <r>
      <rPr>
        <sz val="12"/>
        <color theme="1"/>
        <rFont val="Arial Narrow"/>
        <family val="2"/>
      </rPr>
      <t>Risk-Based Screening Levels and Human Health Standard: DEQ RBCA Guidance</t>
    </r>
  </si>
  <si>
    <t>1 - RBSL: Risk-Based Screening Level for Tier 1 Direct Contact and Leaching to Groundwater: DEQ RBCA Guidance</t>
  </si>
  <si>
    <t>* based on number of carcinogenic and non-carcinogenic analytes &gt;Tier-1 RBSLs, refer to RBCA Guidance for calculation method</t>
  </si>
  <si>
    <t>Not Used for VPH Data</t>
  </si>
  <si>
    <t xml:space="preserve">Also in this example the only analyte exceeding Direct-Contact Construction (0-10 ft bgs) is C9-C18 Aliphatics; per DEQ's 2023 RBCA Guidance, the calculated site-specific Tier-2 RBSL is 9,700 mg/kg. </t>
  </si>
  <si>
    <t>Wells GMW-2 to GMW-4 removed during source-area soil excavation in 1996: 2,250 cubic yards</t>
  </si>
  <si>
    <t>MT-DEQ RBSLs &amp; Human Health Standards, 2023</t>
  </si>
  <si>
    <r>
      <t>2023 DEQ Tier 1 RBSLs</t>
    </r>
    <r>
      <rPr>
        <b/>
        <vertAlign val="superscript"/>
        <sz val="12"/>
        <rFont val="Arial Narrow"/>
        <family val="2"/>
      </rPr>
      <t>1</t>
    </r>
    <r>
      <rPr>
        <b/>
        <sz val="12"/>
        <rFont val="Arial Narrow"/>
        <family val="2"/>
      </rPr>
      <t>, Leaching 0-10 ft to GW</t>
    </r>
  </si>
  <si>
    <r>
      <t>2023 DEQ Tier 1 RBSLs</t>
    </r>
    <r>
      <rPr>
        <b/>
        <vertAlign val="superscript"/>
        <sz val="12"/>
        <rFont val="Arial Narrow"/>
        <family val="2"/>
      </rPr>
      <t>1</t>
    </r>
    <r>
      <rPr>
        <b/>
        <sz val="12"/>
        <rFont val="Arial Narrow"/>
        <family val="2"/>
      </rPr>
      <t>, Direct Contact Construction, &gt;2 to 10 ft bgs</t>
    </r>
  </si>
  <si>
    <r>
      <t>2023 DEQ Tier 1 RBSLs</t>
    </r>
    <r>
      <rPr>
        <b/>
        <vertAlign val="superscript"/>
        <sz val="12"/>
        <rFont val="Arial Narrow"/>
        <family val="2"/>
      </rPr>
      <t>1</t>
    </r>
    <r>
      <rPr>
        <b/>
        <sz val="12"/>
        <rFont val="Arial Narrow"/>
        <family val="2"/>
      </rPr>
      <t>, Direct Contact Construction, 0 to 10 ft bgs</t>
    </r>
  </si>
  <si>
    <t>Table 1. Cumulative Soil Sample Laboratory Analytical Results, mg/kg</t>
  </si>
  <si>
    <t>Table 2. Cumulative Groundwater Laboratory Analytical Results, ug/L</t>
  </si>
  <si>
    <r>
      <t xml:space="preserve">Example Cumulative Soil Data Table </t>
    </r>
    <r>
      <rPr>
        <b/>
        <i/>
        <sz val="12"/>
        <color rgb="FFFF0000"/>
        <rFont val="Arial Narrow"/>
        <family val="2"/>
      </rPr>
      <t>v.20Sept2023</t>
    </r>
  </si>
  <si>
    <t>replaces GMW-10</t>
  </si>
  <si>
    <t>replaces GMW-11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</si>
</sst>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m/d/yy"/>
    <numFmt numFmtId="166" formatCode="m/d/yy;@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vertAlign val="superscript"/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rgb="FFFF0000"/>
      <name val="Arial Narrow"/>
      <family val="2"/>
    </font>
    <font>
      <vertAlign val="superscript"/>
      <sz val="12"/>
      <color rgb="FF000000"/>
      <name val="Arial Narrow"/>
      <family val="2"/>
    </font>
    <font>
      <b/>
      <vertAlign val="superscript"/>
      <sz val="12"/>
      <name val="Arial Narrow"/>
      <family val="2"/>
    </font>
    <font>
      <b/>
      <sz val="12"/>
      <color rgb="FFE46112"/>
      <name val="Arial Narrow"/>
      <family val="2"/>
    </font>
    <font>
      <b/>
      <i/>
      <sz val="18"/>
      <color rgb="FFFF0000"/>
      <name val="Arial Narrow"/>
      <family val="2"/>
    </font>
    <font>
      <i/>
      <sz val="12"/>
      <color rgb="FFFF0000"/>
      <name val="Arial Narrow"/>
      <family val="2"/>
    </font>
    <font>
      <i/>
      <sz val="18"/>
      <color theme="1"/>
      <name val="Arial Narrow"/>
      <family val="2"/>
    </font>
    <font>
      <b/>
      <i/>
      <sz val="18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i/>
      <sz val="12"/>
      <color rgb="FFFF0000"/>
      <name val="Arial Narrow"/>
      <family val="2"/>
    </font>
    <font>
      <b/>
      <sz val="16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2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631"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1" fillId="0" borderId="0" xfId="6" applyFont="1"/>
    <xf numFmtId="0" fontId="9" fillId="0" borderId="0" xfId="6" applyFont="1"/>
    <xf numFmtId="0" fontId="8" fillId="0" borderId="31" xfId="6" applyFont="1" applyBorder="1" applyAlignment="1">
      <alignment horizontal="center" textRotation="90" wrapText="1"/>
    </xf>
    <xf numFmtId="0" fontId="8" fillId="0" borderId="4" xfId="6" applyFont="1" applyBorder="1" applyAlignment="1">
      <alignment horizontal="center" textRotation="90" wrapText="1"/>
    </xf>
    <xf numFmtId="3" fontId="5" fillId="0" borderId="36" xfId="6" quotePrefix="1" applyNumberFormat="1" applyFont="1" applyBorder="1" applyAlignment="1">
      <alignment horizontal="center"/>
    </xf>
    <xf numFmtId="3" fontId="5" fillId="0" borderId="2" xfId="6" quotePrefix="1" applyNumberFormat="1" applyFont="1" applyBorder="1" applyAlignment="1">
      <alignment horizontal="center"/>
    </xf>
    <xf numFmtId="3" fontId="5" fillId="0" borderId="1" xfId="6" quotePrefix="1" applyNumberFormat="1" applyFont="1" applyBorder="1" applyAlignment="1">
      <alignment horizontal="center"/>
    </xf>
    <xf numFmtId="3" fontId="5" fillId="0" borderId="35" xfId="6" quotePrefix="1" applyNumberFormat="1" applyFont="1" applyBorder="1" applyAlignment="1">
      <alignment horizontal="center"/>
    </xf>
    <xf numFmtId="0" fontId="9" fillId="0" borderId="36" xfId="6" quotePrefix="1" applyFont="1" applyBorder="1" applyAlignment="1">
      <alignment horizontal="center"/>
    </xf>
    <xf numFmtId="0" fontId="9" fillId="0" borderId="2" xfId="6" quotePrefix="1" applyFont="1" applyBorder="1" applyAlignment="1">
      <alignment horizontal="center"/>
    </xf>
    <xf numFmtId="0" fontId="9" fillId="0" borderId="28" xfId="6" applyFont="1" applyBorder="1"/>
    <xf numFmtId="0" fontId="9" fillId="0" borderId="2" xfId="6" applyFont="1" applyBorder="1"/>
    <xf numFmtId="3" fontId="5" fillId="0" borderId="26" xfId="6" quotePrefix="1" applyNumberFormat="1" applyFont="1" applyBorder="1" applyAlignment="1">
      <alignment horizontal="center"/>
    </xf>
    <xf numFmtId="3" fontId="5" fillId="0" borderId="28" xfId="6" quotePrefix="1" applyNumberFormat="1" applyFont="1" applyBorder="1" applyAlignment="1">
      <alignment horizontal="center"/>
    </xf>
    <xf numFmtId="0" fontId="9" fillId="0" borderId="13" xfId="6" applyFont="1" applyBorder="1"/>
    <xf numFmtId="3" fontId="5" fillId="0" borderId="42" xfId="6" quotePrefix="1" applyNumberFormat="1" applyFont="1" applyBorder="1" applyAlignment="1">
      <alignment horizontal="center"/>
    </xf>
    <xf numFmtId="3" fontId="5" fillId="0" borderId="13" xfId="6" quotePrefix="1" applyNumberFormat="1" applyFont="1" applyBorder="1" applyAlignment="1">
      <alignment horizontal="center"/>
    </xf>
    <xf numFmtId="3" fontId="5" fillId="0" borderId="15" xfId="6" quotePrefix="1" applyNumberFormat="1" applyFont="1" applyBorder="1" applyAlignment="1">
      <alignment horizontal="center"/>
    </xf>
    <xf numFmtId="0" fontId="9" fillId="0" borderId="35" xfId="6" quotePrefix="1" applyFont="1" applyBorder="1" applyAlignment="1">
      <alignment horizontal="center"/>
    </xf>
    <xf numFmtId="0" fontId="9" fillId="0" borderId="3" xfId="6" quotePrefix="1" applyFont="1" applyBorder="1" applyAlignment="1">
      <alignment horizontal="center"/>
    </xf>
    <xf numFmtId="3" fontId="5" fillId="0" borderId="3" xfId="6" quotePrefix="1" applyNumberFormat="1" applyFont="1" applyBorder="1" applyAlignment="1">
      <alignment horizontal="center"/>
    </xf>
    <xf numFmtId="0" fontId="9" fillId="0" borderId="2" xfId="6" applyFont="1" applyBorder="1" applyAlignment="1">
      <alignment horizontal="center"/>
    </xf>
    <xf numFmtId="3" fontId="5" fillId="0" borderId="36" xfId="6" applyNumberFormat="1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3" fontId="5" fillId="0" borderId="42" xfId="6" applyNumberFormat="1" applyFont="1" applyBorder="1" applyAlignment="1">
      <alignment horizontal="center"/>
    </xf>
    <xf numFmtId="3" fontId="5" fillId="0" borderId="13" xfId="6" applyNumberFormat="1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2" xfId="6" quotePrefix="1" applyFont="1" applyBorder="1" applyAlignment="1">
      <alignment horizontal="center"/>
    </xf>
    <xf numFmtId="0" fontId="5" fillId="0" borderId="35" xfId="6" quotePrefix="1" applyFont="1" applyBorder="1" applyAlignment="1">
      <alignment horizontal="center"/>
    </xf>
    <xf numFmtId="0" fontId="5" fillId="0" borderId="1" xfId="6" quotePrefix="1" applyFont="1" applyBorder="1" applyAlignment="1">
      <alignment horizontal="center"/>
    </xf>
    <xf numFmtId="0" fontId="9" fillId="0" borderId="1" xfId="6" applyFont="1" applyBorder="1" applyAlignment="1">
      <alignment horizontal="center"/>
    </xf>
    <xf numFmtId="3" fontId="9" fillId="0" borderId="1" xfId="6" applyNumberFormat="1" applyFont="1" applyBorder="1" applyAlignment="1">
      <alignment horizontal="center"/>
    </xf>
    <xf numFmtId="3" fontId="9" fillId="0" borderId="0" xfId="6" applyNumberFormat="1" applyFont="1" applyAlignment="1">
      <alignment horizontal="center"/>
    </xf>
    <xf numFmtId="0" fontId="9" fillId="0" borderId="0" xfId="6" applyFont="1" applyAlignment="1">
      <alignment horizontal="center"/>
    </xf>
    <xf numFmtId="0" fontId="5" fillId="0" borderId="23" xfId="6" applyFont="1" applyBorder="1" applyAlignment="1">
      <alignment horizontal="center"/>
    </xf>
    <xf numFmtId="0" fontId="9" fillId="0" borderId="1" xfId="6" quotePrefix="1" applyFont="1" applyBorder="1" applyAlignment="1">
      <alignment horizontal="center"/>
    </xf>
    <xf numFmtId="0" fontId="5" fillId="0" borderId="36" xfId="6" applyFont="1" applyBorder="1" applyAlignment="1">
      <alignment horizontal="center"/>
    </xf>
    <xf numFmtId="0" fontId="9" fillId="0" borderId="0" xfId="6" quotePrefix="1" applyFont="1" applyAlignment="1">
      <alignment horizontal="center"/>
    </xf>
    <xf numFmtId="0" fontId="8" fillId="0" borderId="4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4" fillId="0" borderId="31" xfId="3" applyFont="1" applyBorder="1" applyAlignment="1">
      <alignment horizontal="center" textRotation="90" wrapText="1"/>
    </xf>
    <xf numFmtId="0" fontId="4" fillId="0" borderId="4" xfId="3" applyFont="1" applyBorder="1" applyAlignment="1">
      <alignment horizontal="center" textRotation="90" wrapText="1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27" xfId="6" applyFont="1" applyFill="1" applyBorder="1" applyAlignment="1">
      <alignment horizontal="center"/>
    </xf>
    <xf numFmtId="0" fontId="10" fillId="4" borderId="4" xfId="6" applyFont="1" applyFill="1" applyBorder="1" applyAlignment="1">
      <alignment horizontal="center"/>
    </xf>
    <xf numFmtId="3" fontId="10" fillId="4" borderId="4" xfId="6" applyNumberFormat="1" applyFont="1" applyFill="1" applyBorder="1" applyAlignment="1">
      <alignment horizontal="center"/>
    </xf>
    <xf numFmtId="0" fontId="10" fillId="4" borderId="12" xfId="6" applyFont="1" applyFill="1" applyBorder="1" applyAlignment="1">
      <alignment horizontal="center"/>
    </xf>
    <xf numFmtId="0" fontId="8" fillId="4" borderId="4" xfId="6" applyFont="1" applyFill="1" applyBorder="1" applyAlignment="1">
      <alignment horizontal="center"/>
    </xf>
    <xf numFmtId="3" fontId="8" fillId="4" borderId="4" xfId="6" applyNumberFormat="1" applyFont="1" applyFill="1" applyBorder="1" applyAlignment="1">
      <alignment horizontal="center"/>
    </xf>
    <xf numFmtId="0" fontId="8" fillId="0" borderId="0" xfId="6" applyFont="1" applyAlignment="1">
      <alignment horizontal="center"/>
    </xf>
    <xf numFmtId="3" fontId="10" fillId="3" borderId="27" xfId="6" applyNumberFormat="1" applyFont="1" applyFill="1" applyBorder="1" applyAlignment="1">
      <alignment horizontal="center"/>
    </xf>
    <xf numFmtId="0" fontId="10" fillId="3" borderId="6" xfId="6" applyFont="1" applyFill="1" applyBorder="1" applyAlignment="1">
      <alignment horizontal="center"/>
    </xf>
    <xf numFmtId="3" fontId="10" fillId="3" borderId="4" xfId="6" applyNumberFormat="1" applyFont="1" applyFill="1" applyBorder="1" applyAlignment="1">
      <alignment horizontal="center"/>
    </xf>
    <xf numFmtId="0" fontId="10" fillId="3" borderId="12" xfId="6" applyFont="1" applyFill="1" applyBorder="1" applyAlignment="1">
      <alignment horizontal="center"/>
    </xf>
    <xf numFmtId="0" fontId="8" fillId="3" borderId="4" xfId="6" applyFont="1" applyFill="1" applyBorder="1" applyAlignment="1">
      <alignment horizontal="center"/>
    </xf>
    <xf numFmtId="3" fontId="8" fillId="3" borderId="4" xfId="6" applyNumberFormat="1" applyFont="1" applyFill="1" applyBorder="1" applyAlignment="1">
      <alignment horizontal="center"/>
    </xf>
    <xf numFmtId="0" fontId="5" fillId="5" borderId="30" xfId="6" applyFont="1" applyFill="1" applyBorder="1"/>
    <xf numFmtId="0" fontId="9" fillId="5" borderId="39" xfId="6" applyFont="1" applyFill="1" applyBorder="1"/>
    <xf numFmtId="0" fontId="9" fillId="5" borderId="30" xfId="6" applyFont="1" applyFill="1" applyBorder="1"/>
    <xf numFmtId="0" fontId="9" fillId="5" borderId="40" xfId="6" applyFont="1" applyFill="1" applyBorder="1"/>
    <xf numFmtId="49" fontId="13" fillId="5" borderId="41" xfId="6" applyNumberFormat="1" applyFont="1" applyFill="1" applyBorder="1" applyAlignment="1">
      <alignment horizontal="center"/>
    </xf>
    <xf numFmtId="49" fontId="13" fillId="5" borderId="29" xfId="6" applyNumberFormat="1" applyFont="1" applyFill="1" applyBorder="1" applyAlignment="1">
      <alignment horizontal="center"/>
    </xf>
    <xf numFmtId="49" fontId="13" fillId="5" borderId="39" xfId="6" applyNumberFormat="1" applyFont="1" applyFill="1" applyBorder="1" applyAlignment="1">
      <alignment horizontal="center"/>
    </xf>
    <xf numFmtId="49" fontId="13" fillId="5" borderId="30" xfId="6" applyNumberFormat="1" applyFont="1" applyFill="1" applyBorder="1" applyAlignment="1">
      <alignment horizontal="center"/>
    </xf>
    <xf numFmtId="49" fontId="10" fillId="5" borderId="39" xfId="6" applyNumberFormat="1" applyFont="1" applyFill="1" applyBorder="1" applyAlignment="1">
      <alignment horizontal="center"/>
    </xf>
    <xf numFmtId="49" fontId="13" fillId="5" borderId="40" xfId="6" applyNumberFormat="1" applyFont="1" applyFill="1" applyBorder="1" applyAlignment="1">
      <alignment horizontal="center"/>
    </xf>
    <xf numFmtId="0" fontId="5" fillId="0" borderId="1" xfId="6" applyFont="1" applyBorder="1"/>
    <xf numFmtId="49" fontId="13" fillId="0" borderId="36" xfId="6" quotePrefix="1" applyNumberFormat="1" applyFont="1" applyBorder="1" applyAlignment="1">
      <alignment horizontal="center"/>
    </xf>
    <xf numFmtId="49" fontId="13" fillId="0" borderId="3" xfId="6" quotePrefix="1" applyNumberFormat="1" applyFont="1" applyBorder="1" applyAlignment="1">
      <alignment horizontal="center"/>
    </xf>
    <xf numFmtId="49" fontId="13" fillId="0" borderId="2" xfId="6" quotePrefix="1" applyNumberFormat="1" applyFont="1" applyBorder="1" applyAlignment="1">
      <alignment horizontal="center"/>
    </xf>
    <xf numFmtId="49" fontId="13" fillId="0" borderId="1" xfId="6" quotePrefix="1" applyNumberFormat="1" applyFont="1" applyBorder="1" applyAlignment="1">
      <alignment horizontal="center"/>
    </xf>
    <xf numFmtId="49" fontId="13" fillId="0" borderId="35" xfId="6" quotePrefix="1" applyNumberFormat="1" applyFont="1" applyBorder="1" applyAlignment="1">
      <alignment horizontal="center"/>
    </xf>
    <xf numFmtId="49" fontId="13" fillId="0" borderId="28" xfId="6" quotePrefix="1" applyNumberFormat="1" applyFont="1" applyBorder="1" applyAlignment="1">
      <alignment horizontal="center"/>
    </xf>
    <xf numFmtId="0" fontId="5" fillId="0" borderId="14" xfId="6" applyFont="1" applyBorder="1"/>
    <xf numFmtId="0" fontId="5" fillId="0" borderId="14" xfId="6" quotePrefix="1" applyFont="1" applyBorder="1" applyAlignment="1">
      <alignment horizontal="center"/>
    </xf>
    <xf numFmtId="49" fontId="13" fillId="0" borderId="42" xfId="6" quotePrefix="1" applyNumberFormat="1" applyFont="1" applyBorder="1" applyAlignment="1">
      <alignment horizontal="center"/>
    </xf>
    <xf numFmtId="49" fontId="13" fillId="0" borderId="21" xfId="6" quotePrefix="1" applyNumberFormat="1" applyFont="1" applyBorder="1" applyAlignment="1">
      <alignment horizontal="center"/>
    </xf>
    <xf numFmtId="49" fontId="13" fillId="0" borderId="18" xfId="6" quotePrefix="1" applyNumberFormat="1" applyFont="1" applyBorder="1" applyAlignment="1">
      <alignment horizontal="center"/>
    </xf>
    <xf numFmtId="49" fontId="13" fillId="0" borderId="13" xfId="6" quotePrefix="1" applyNumberFormat="1" applyFont="1" applyBorder="1" applyAlignment="1">
      <alignment horizontal="center"/>
    </xf>
    <xf numFmtId="49" fontId="13" fillId="0" borderId="15" xfId="6" quotePrefix="1" applyNumberFormat="1" applyFont="1" applyBorder="1" applyAlignment="1">
      <alignment horizontal="center"/>
    </xf>
    <xf numFmtId="0" fontId="13" fillId="0" borderId="2" xfId="6" quotePrefix="1" applyFont="1" applyBorder="1" applyAlignment="1">
      <alignment horizontal="center"/>
    </xf>
    <xf numFmtId="164" fontId="5" fillId="0" borderId="1" xfId="6" applyNumberFormat="1" applyFont="1" applyBorder="1" applyAlignment="1">
      <alignment horizontal="center"/>
    </xf>
    <xf numFmtId="3" fontId="13" fillId="0" borderId="2" xfId="6" quotePrefix="1" applyNumberFormat="1" applyFont="1" applyBorder="1" applyAlignment="1">
      <alignment horizontal="center"/>
    </xf>
    <xf numFmtId="0" fontId="14" fillId="0" borderId="2" xfId="6" applyFont="1" applyBorder="1"/>
    <xf numFmtId="49" fontId="13" fillId="0" borderId="2" xfId="6" applyNumberFormat="1" applyFont="1" applyBorder="1" applyAlignment="1">
      <alignment horizontal="center"/>
    </xf>
    <xf numFmtId="0" fontId="10" fillId="4" borderId="3" xfId="6" quotePrefix="1" applyFont="1" applyFill="1" applyBorder="1" applyAlignment="1">
      <alignment horizontal="center"/>
    </xf>
    <xf numFmtId="0" fontId="13" fillId="0" borderId="3" xfId="6" quotePrefix="1" applyFont="1" applyBorder="1" applyAlignment="1">
      <alignment horizontal="center"/>
    </xf>
    <xf numFmtId="49" fontId="13" fillId="0" borderId="37" xfId="6" quotePrefix="1" applyNumberFormat="1" applyFont="1" applyBorder="1" applyAlignment="1">
      <alignment horizontal="center"/>
    </xf>
    <xf numFmtId="0" fontId="4" fillId="0" borderId="1" xfId="6" applyFont="1" applyBorder="1"/>
    <xf numFmtId="0" fontId="13" fillId="0" borderId="35" xfId="6" quotePrefix="1" applyFont="1" applyBorder="1" applyAlignment="1">
      <alignment horizontal="center"/>
    </xf>
    <xf numFmtId="0" fontId="5" fillId="5" borderId="31" xfId="6" applyFont="1" applyFill="1" applyBorder="1"/>
    <xf numFmtId="0" fontId="9" fillId="5" borderId="4" xfId="6" applyFont="1" applyFill="1" applyBorder="1"/>
    <xf numFmtId="0" fontId="9" fillId="5" borderId="31" xfId="6" applyFont="1" applyFill="1" applyBorder="1"/>
    <xf numFmtId="0" fontId="9" fillId="5" borderId="12" xfId="6" applyFont="1" applyFill="1" applyBorder="1"/>
    <xf numFmtId="49" fontId="13" fillId="5" borderId="27" xfId="6" applyNumberFormat="1" applyFont="1" applyFill="1" applyBorder="1" applyAlignment="1">
      <alignment horizontal="center"/>
    </xf>
    <xf numFmtId="49" fontId="13" fillId="5" borderId="6" xfId="6" applyNumberFormat="1" applyFont="1" applyFill="1" applyBorder="1" applyAlignment="1">
      <alignment horizontal="center"/>
    </xf>
    <xf numFmtId="49" fontId="13" fillId="5" borderId="4" xfId="6" applyNumberFormat="1" applyFont="1" applyFill="1" applyBorder="1" applyAlignment="1">
      <alignment horizontal="center"/>
    </xf>
    <xf numFmtId="49" fontId="13" fillId="5" borderId="31" xfId="6" applyNumberFormat="1" applyFont="1" applyFill="1" applyBorder="1" applyAlignment="1">
      <alignment horizontal="center"/>
    </xf>
    <xf numFmtId="49" fontId="10" fillId="5" borderId="4" xfId="6" applyNumberFormat="1" applyFont="1" applyFill="1" applyBorder="1" applyAlignment="1">
      <alignment horizontal="center"/>
    </xf>
    <xf numFmtId="49" fontId="13" fillId="5" borderId="12" xfId="6" applyNumberFormat="1" applyFont="1" applyFill="1" applyBorder="1" applyAlignment="1">
      <alignment horizontal="center"/>
    </xf>
    <xf numFmtId="49" fontId="13" fillId="5" borderId="5" xfId="6" applyNumberFormat="1" applyFont="1" applyFill="1" applyBorder="1" applyAlignment="1">
      <alignment horizontal="center"/>
    </xf>
    <xf numFmtId="0" fontId="5" fillId="0" borderId="2" xfId="6" applyFont="1" applyBorder="1"/>
    <xf numFmtId="164" fontId="9" fillId="0" borderId="35" xfId="6" quotePrefix="1" applyNumberFormat="1" applyFont="1" applyBorder="1" applyAlignment="1">
      <alignment horizontal="center"/>
    </xf>
    <xf numFmtId="16" fontId="9" fillId="0" borderId="2" xfId="6" quotePrefix="1" applyNumberFormat="1" applyFont="1" applyBorder="1" applyAlignment="1">
      <alignment horizontal="center"/>
    </xf>
    <xf numFmtId="0" fontId="13" fillId="0" borderId="34" xfId="6" quotePrefix="1" applyFont="1" applyBorder="1" applyAlignment="1">
      <alignment horizontal="center"/>
    </xf>
    <xf numFmtId="3" fontId="13" fillId="0" borderId="1" xfId="6" quotePrefix="1" applyNumberFormat="1" applyFont="1" applyBorder="1" applyAlignment="1">
      <alignment horizontal="center"/>
    </xf>
    <xf numFmtId="49" fontId="13" fillId="0" borderId="36" xfId="6" applyNumberFormat="1" applyFont="1" applyBorder="1" applyAlignment="1">
      <alignment horizontal="center"/>
    </xf>
    <xf numFmtId="0" fontId="10" fillId="4" borderId="3" xfId="6" applyFont="1" applyFill="1" applyBorder="1" applyAlignment="1">
      <alignment horizontal="center"/>
    </xf>
    <xf numFmtId="0" fontId="13" fillId="0" borderId="3" xfId="6" applyFont="1" applyBorder="1" applyAlignment="1">
      <alignment horizontal="center"/>
    </xf>
    <xf numFmtId="49" fontId="13" fillId="0" borderId="1" xfId="6" applyNumberFormat="1" applyFont="1" applyBorder="1" applyAlignment="1">
      <alignment horizontal="center"/>
    </xf>
    <xf numFmtId="0" fontId="13" fillId="0" borderId="1" xfId="6" quotePrefix="1" applyFont="1" applyBorder="1" applyAlignment="1">
      <alignment horizontal="center"/>
    </xf>
    <xf numFmtId="49" fontId="13" fillId="0" borderId="3" xfId="6" applyNumberFormat="1" applyFont="1" applyBorder="1" applyAlignment="1">
      <alignment horizontal="center"/>
    </xf>
    <xf numFmtId="165" fontId="5" fillId="0" borderId="35" xfId="6" quotePrefix="1" applyNumberFormat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3" fontId="5" fillId="0" borderId="1" xfId="6" applyNumberFormat="1" applyFont="1" applyBorder="1" applyAlignment="1">
      <alignment horizontal="center"/>
    </xf>
    <xf numFmtId="3" fontId="8" fillId="4" borderId="2" xfId="6" applyNumberFormat="1" applyFont="1" applyFill="1" applyBorder="1" applyAlignment="1">
      <alignment horizontal="center"/>
    </xf>
    <xf numFmtId="16" fontId="5" fillId="0" borderId="1" xfId="6" quotePrefix="1" applyNumberFormat="1" applyFont="1" applyBorder="1" applyAlignment="1">
      <alignment horizontal="center"/>
    </xf>
    <xf numFmtId="164" fontId="5" fillId="0" borderId="35" xfId="6" quotePrefix="1" applyNumberFormat="1" applyFont="1" applyBorder="1" applyAlignment="1">
      <alignment horizontal="center"/>
    </xf>
    <xf numFmtId="3" fontId="10" fillId="3" borderId="2" xfId="6" quotePrefix="1" applyNumberFormat="1" applyFont="1" applyFill="1" applyBorder="1" applyAlignment="1">
      <alignment horizontal="center"/>
    </xf>
    <xf numFmtId="3" fontId="5" fillId="0" borderId="14" xfId="6" applyNumberFormat="1" applyFont="1" applyBorder="1" applyAlignment="1">
      <alignment horizontal="center"/>
    </xf>
    <xf numFmtId="164" fontId="5" fillId="0" borderId="15" xfId="6" applyNumberFormat="1" applyFont="1" applyBorder="1" applyAlignment="1">
      <alignment horizontal="center"/>
    </xf>
    <xf numFmtId="0" fontId="10" fillId="4" borderId="21" xfId="6" applyFont="1" applyFill="1" applyBorder="1" applyAlignment="1">
      <alignment horizontal="center"/>
    </xf>
    <xf numFmtId="0" fontId="13" fillId="0" borderId="21" xfId="6" applyFont="1" applyBorder="1" applyAlignment="1">
      <alignment horizontal="center"/>
    </xf>
    <xf numFmtId="0" fontId="4" fillId="4" borderId="14" xfId="6" applyFont="1" applyFill="1" applyBorder="1" applyAlignment="1">
      <alignment horizontal="center"/>
    </xf>
    <xf numFmtId="3" fontId="4" fillId="4" borderId="14" xfId="6" applyNumberFormat="1" applyFont="1" applyFill="1" applyBorder="1" applyAlignment="1">
      <alignment horizontal="center"/>
    </xf>
    <xf numFmtId="3" fontId="4" fillId="4" borderId="13" xfId="6" applyNumberFormat="1" applyFont="1" applyFill="1" applyBorder="1" applyAlignment="1">
      <alignment horizontal="center"/>
    </xf>
    <xf numFmtId="0" fontId="13" fillId="0" borderId="21" xfId="6" quotePrefix="1" applyFont="1" applyBorder="1" applyAlignment="1">
      <alignment horizontal="center"/>
    </xf>
    <xf numFmtId="164" fontId="5" fillId="0" borderId="35" xfId="6" applyNumberFormat="1" applyFont="1" applyBorder="1" applyAlignment="1">
      <alignment horizontal="center"/>
    </xf>
    <xf numFmtId="3" fontId="10" fillId="3" borderId="21" xfId="6" quotePrefix="1" applyNumberFormat="1" applyFont="1" applyFill="1" applyBorder="1" applyAlignment="1">
      <alignment horizontal="center"/>
    </xf>
    <xf numFmtId="49" fontId="13" fillId="0" borderId="27" xfId="6" quotePrefix="1" applyNumberFormat="1" applyFont="1" applyBorder="1" applyAlignment="1">
      <alignment horizontal="center"/>
    </xf>
    <xf numFmtId="49" fontId="13" fillId="0" borderId="4" xfId="6" applyNumberFormat="1" applyFont="1" applyBorder="1" applyAlignment="1">
      <alignment horizontal="center"/>
    </xf>
    <xf numFmtId="3" fontId="5" fillId="0" borderId="27" xfId="6" quotePrefix="1" applyNumberFormat="1" applyFont="1" applyBorder="1" applyAlignment="1">
      <alignment horizontal="center"/>
    </xf>
    <xf numFmtId="3" fontId="5" fillId="0" borderId="12" xfId="6" quotePrefix="1" applyNumberFormat="1" applyFont="1" applyBorder="1" applyAlignment="1">
      <alignment horizontal="center"/>
    </xf>
    <xf numFmtId="3" fontId="5" fillId="0" borderId="4" xfId="6" quotePrefix="1" applyNumberFormat="1" applyFont="1" applyBorder="1" applyAlignment="1">
      <alignment horizontal="center"/>
    </xf>
    <xf numFmtId="49" fontId="13" fillId="0" borderId="4" xfId="6" quotePrefix="1" applyNumberFormat="1" applyFont="1" applyBorder="1" applyAlignment="1">
      <alignment horizontal="center"/>
    </xf>
    <xf numFmtId="0" fontId="5" fillId="0" borderId="23" xfId="6" applyFont="1" applyBorder="1"/>
    <xf numFmtId="0" fontId="5" fillId="0" borderId="28" xfId="6" applyFont="1" applyBorder="1" applyAlignment="1">
      <alignment horizontal="center"/>
    </xf>
    <xf numFmtId="164" fontId="5" fillId="0" borderId="34" xfId="6" applyNumberFormat="1" applyFont="1" applyBorder="1" applyAlignment="1">
      <alignment horizontal="center"/>
    </xf>
    <xf numFmtId="49" fontId="13" fillId="0" borderId="10" xfId="6" applyNumberFormat="1" applyFont="1" applyBorder="1" applyAlignment="1">
      <alignment horizontal="center"/>
    </xf>
    <xf numFmtId="0" fontId="13" fillId="0" borderId="10" xfId="6" applyFont="1" applyBorder="1" applyAlignment="1">
      <alignment horizontal="center"/>
    </xf>
    <xf numFmtId="3" fontId="5" fillId="0" borderId="37" xfId="6" quotePrefix="1" applyNumberFormat="1" applyFont="1" applyBorder="1" applyAlignment="1">
      <alignment horizontal="center"/>
    </xf>
    <xf numFmtId="49" fontId="13" fillId="0" borderId="13" xfId="6" applyNumberFormat="1" applyFont="1" applyBorder="1" applyAlignment="1">
      <alignment horizontal="center"/>
    </xf>
    <xf numFmtId="0" fontId="5" fillId="0" borderId="14" xfId="6" applyFont="1" applyBorder="1" applyAlignment="1">
      <alignment horizontal="center"/>
    </xf>
    <xf numFmtId="0" fontId="5" fillId="0" borderId="13" xfId="6" applyFont="1" applyBorder="1" applyAlignment="1">
      <alignment horizontal="center"/>
    </xf>
    <xf numFmtId="0" fontId="5" fillId="0" borderId="15" xfId="6" quotePrefix="1" applyFont="1" applyBorder="1" applyAlignment="1">
      <alignment horizontal="center"/>
    </xf>
    <xf numFmtId="0" fontId="13" fillId="0" borderId="28" xfId="6" quotePrefix="1" applyFont="1" applyBorder="1" applyAlignment="1">
      <alignment horizontal="center"/>
    </xf>
    <xf numFmtId="0" fontId="13" fillId="0" borderId="10" xfId="6" quotePrefix="1" applyFont="1" applyBorder="1" applyAlignment="1">
      <alignment horizontal="center"/>
    </xf>
    <xf numFmtId="0" fontId="5" fillId="0" borderId="31" xfId="6" applyFont="1" applyBorder="1"/>
    <xf numFmtId="0" fontId="5" fillId="0" borderId="4" xfId="6" applyFont="1" applyBorder="1" applyAlignment="1">
      <alignment horizontal="center"/>
    </xf>
    <xf numFmtId="0" fontId="5" fillId="0" borderId="31" xfId="6" applyFont="1" applyBorder="1" applyAlignment="1">
      <alignment horizontal="center"/>
    </xf>
    <xf numFmtId="164" fontId="5" fillId="0" borderId="12" xfId="6" applyNumberFormat="1" applyFont="1" applyBorder="1" applyAlignment="1">
      <alignment horizontal="center"/>
    </xf>
    <xf numFmtId="49" fontId="13" fillId="0" borderId="6" xfId="6" applyNumberFormat="1" applyFont="1" applyBorder="1" applyAlignment="1">
      <alignment horizontal="center"/>
    </xf>
    <xf numFmtId="0" fontId="13" fillId="0" borderId="6" xfId="6" applyFont="1" applyBorder="1" applyAlignment="1">
      <alignment horizontal="center"/>
    </xf>
    <xf numFmtId="0" fontId="5" fillId="0" borderId="12" xfId="6" quotePrefix="1" applyFont="1" applyBorder="1" applyAlignment="1">
      <alignment horizontal="center"/>
    </xf>
    <xf numFmtId="0" fontId="10" fillId="4" borderId="42" xfId="6" quotePrefix="1" applyFont="1" applyFill="1" applyBorder="1" applyAlignment="1">
      <alignment horizontal="center"/>
    </xf>
    <xf numFmtId="0" fontId="9" fillId="0" borderId="28" xfId="6" applyFont="1" applyBorder="1" applyAlignment="1">
      <alignment horizontal="center"/>
    </xf>
    <xf numFmtId="3" fontId="5" fillId="0" borderId="14" xfId="6" quotePrefix="1" applyNumberFormat="1" applyFont="1" applyBorder="1" applyAlignment="1">
      <alignment horizontal="center"/>
    </xf>
    <xf numFmtId="0" fontId="5" fillId="0" borderId="11" xfId="6" quotePrefix="1" applyFont="1" applyBorder="1" applyAlignment="1">
      <alignment horizontal="center"/>
    </xf>
    <xf numFmtId="49" fontId="13" fillId="0" borderId="26" xfId="6" quotePrefix="1" applyNumberFormat="1" applyFont="1" applyBorder="1" applyAlignment="1">
      <alignment horizontal="center"/>
    </xf>
    <xf numFmtId="0" fontId="9" fillId="0" borderId="0" xfId="6" quotePrefix="1" applyFont="1"/>
    <xf numFmtId="3" fontId="9" fillId="0" borderId="0" xfId="6" quotePrefix="1" applyNumberFormat="1" applyFont="1" applyAlignment="1">
      <alignment horizontal="center"/>
    </xf>
    <xf numFmtId="0" fontId="8" fillId="0" borderId="31" xfId="6" applyFont="1" applyBorder="1" applyAlignment="1">
      <alignment horizontal="center" wrapText="1"/>
    </xf>
    <xf numFmtId="0" fontId="4" fillId="0" borderId="27" xfId="3" applyFont="1" applyBorder="1" applyAlignment="1">
      <alignment horizontal="center" textRotation="90" wrapText="1"/>
    </xf>
    <xf numFmtId="0" fontId="4" fillId="0" borderId="12" xfId="3" applyFont="1" applyBorder="1" applyAlignment="1">
      <alignment horizontal="center" textRotation="90" wrapText="1"/>
    </xf>
    <xf numFmtId="49" fontId="10" fillId="4" borderId="31" xfId="6" applyNumberFormat="1" applyFont="1" applyFill="1" applyBorder="1" applyAlignment="1">
      <alignment horizontal="center"/>
    </xf>
    <xf numFmtId="49" fontId="10" fillId="3" borderId="31" xfId="6" applyNumberFormat="1" applyFont="1" applyFill="1" applyBorder="1" applyAlignment="1">
      <alignment horizontal="center"/>
    </xf>
    <xf numFmtId="0" fontId="13" fillId="0" borderId="23" xfId="6" quotePrefix="1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14" xfId="6" applyFont="1" applyBorder="1" applyAlignment="1">
      <alignment horizontal="center"/>
    </xf>
    <xf numFmtId="0" fontId="13" fillId="0" borderId="14" xfId="6" quotePrefix="1" applyFont="1" applyBorder="1" applyAlignment="1">
      <alignment horizontal="center"/>
    </xf>
    <xf numFmtId="0" fontId="4" fillId="0" borderId="24" xfId="3" applyFont="1" applyBorder="1" applyAlignment="1">
      <alignment horizontal="center" textRotation="90" wrapText="1"/>
    </xf>
    <xf numFmtId="0" fontId="10" fillId="4" borderId="24" xfId="6" applyFont="1" applyFill="1" applyBorder="1" applyAlignment="1">
      <alignment horizontal="center"/>
    </xf>
    <xf numFmtId="0" fontId="10" fillId="3" borderId="24" xfId="6" applyFont="1" applyFill="1" applyBorder="1" applyAlignment="1">
      <alignment horizontal="center"/>
    </xf>
    <xf numFmtId="49" fontId="13" fillId="5" borderId="7" xfId="6" applyNumberFormat="1" applyFont="1" applyFill="1" applyBorder="1" applyAlignment="1">
      <alignment horizontal="center"/>
    </xf>
    <xf numFmtId="49" fontId="13" fillId="0" borderId="11" xfId="6" quotePrefix="1" applyNumberFormat="1" applyFont="1" applyBorder="1" applyAlignment="1">
      <alignment horizontal="center"/>
    </xf>
    <xf numFmtId="49" fontId="13" fillId="5" borderId="24" xfId="6" applyNumberFormat="1" applyFont="1" applyFill="1" applyBorder="1" applyAlignment="1">
      <alignment horizontal="center"/>
    </xf>
    <xf numFmtId="3" fontId="5" fillId="0" borderId="11" xfId="6" quotePrefix="1" applyNumberFormat="1" applyFont="1" applyBorder="1" applyAlignment="1">
      <alignment horizontal="center"/>
    </xf>
    <xf numFmtId="0" fontId="5" fillId="0" borderId="24" xfId="6" quotePrefix="1" applyFont="1" applyBorder="1" applyAlignment="1">
      <alignment horizontal="center"/>
    </xf>
    <xf numFmtId="0" fontId="5" fillId="0" borderId="37" xfId="6" quotePrefix="1" applyFont="1" applyBorder="1" applyAlignment="1">
      <alignment horizontal="center"/>
    </xf>
    <xf numFmtId="49" fontId="13" fillId="0" borderId="48" xfId="6" quotePrefix="1" applyNumberFormat="1" applyFont="1" applyBorder="1" applyAlignment="1">
      <alignment horizontal="center"/>
    </xf>
    <xf numFmtId="49" fontId="13" fillId="0" borderId="49" xfId="6" quotePrefix="1" applyNumberFormat="1" applyFont="1" applyBorder="1" applyAlignment="1">
      <alignment horizontal="center"/>
    </xf>
    <xf numFmtId="49" fontId="10" fillId="4" borderId="27" xfId="6" applyNumberFormat="1" applyFont="1" applyFill="1" applyBorder="1" applyAlignment="1">
      <alignment horizontal="center"/>
    </xf>
    <xf numFmtId="49" fontId="10" fillId="3" borderId="27" xfId="6" applyNumberFormat="1" applyFont="1" applyFill="1" applyBorder="1" applyAlignment="1">
      <alignment horizontal="center"/>
    </xf>
    <xf numFmtId="49" fontId="13" fillId="0" borderId="34" xfId="6" quotePrefix="1" applyNumberFormat="1" applyFont="1" applyBorder="1" applyAlignment="1">
      <alignment horizontal="center"/>
    </xf>
    <xf numFmtId="49" fontId="13" fillId="0" borderId="12" xfId="6" quotePrefix="1" applyNumberFormat="1" applyFont="1" applyBorder="1" applyAlignment="1">
      <alignment horizontal="center"/>
    </xf>
    <xf numFmtId="0" fontId="5" fillId="0" borderId="42" xfId="6" applyFont="1" applyBorder="1" applyAlignment="1">
      <alignment horizontal="center"/>
    </xf>
    <xf numFmtId="0" fontId="5" fillId="0" borderId="27" xfId="6" applyFont="1" applyBorder="1" applyAlignment="1">
      <alignment horizontal="center"/>
    </xf>
    <xf numFmtId="3" fontId="5" fillId="0" borderId="50" xfId="6" quotePrefix="1" applyNumberFormat="1" applyFont="1" applyBorder="1" applyAlignment="1">
      <alignment horizontal="center"/>
    </xf>
    <xf numFmtId="49" fontId="13" fillId="0" borderId="51" xfId="6" quotePrefix="1" applyNumberFormat="1" applyFont="1" applyBorder="1" applyAlignment="1">
      <alignment horizontal="center"/>
    </xf>
    <xf numFmtId="0" fontId="8" fillId="4" borderId="12" xfId="6" applyFont="1" applyFill="1" applyBorder="1" applyAlignment="1">
      <alignment horizontal="center"/>
    </xf>
    <xf numFmtId="0" fontId="8" fillId="3" borderId="12" xfId="6" applyFont="1" applyFill="1" applyBorder="1" applyAlignment="1">
      <alignment horizontal="center"/>
    </xf>
    <xf numFmtId="0" fontId="13" fillId="0" borderId="36" xfId="6" quotePrefix="1" applyFont="1" applyBorder="1" applyAlignment="1">
      <alignment horizontal="center"/>
    </xf>
    <xf numFmtId="3" fontId="13" fillId="0" borderId="36" xfId="6" quotePrefix="1" applyNumberFormat="1" applyFont="1" applyBorder="1" applyAlignment="1">
      <alignment horizontal="center"/>
    </xf>
    <xf numFmtId="0" fontId="14" fillId="0" borderId="53" xfId="6" applyFont="1" applyBorder="1"/>
    <xf numFmtId="0" fontId="4" fillId="5" borderId="41" xfId="6" applyFont="1" applyFill="1" applyBorder="1"/>
    <xf numFmtId="0" fontId="5" fillId="0" borderId="37" xfId="6" applyFont="1" applyBorder="1"/>
    <xf numFmtId="0" fontId="5" fillId="0" borderId="11" xfId="6" applyFont="1" applyBorder="1"/>
    <xf numFmtId="49" fontId="13" fillId="0" borderId="0" xfId="6" quotePrefix="1" applyNumberFormat="1" applyFont="1" applyAlignment="1">
      <alignment horizontal="center"/>
    </xf>
    <xf numFmtId="0" fontId="4" fillId="5" borderId="27" xfId="6" applyFont="1" applyFill="1" applyBorder="1"/>
    <xf numFmtId="0" fontId="5" fillId="0" borderId="36" xfId="6" applyFont="1" applyBorder="1"/>
    <xf numFmtId="0" fontId="5" fillId="0" borderId="42" xfId="6" applyFont="1" applyBorder="1"/>
    <xf numFmtId="0" fontId="9" fillId="0" borderId="42" xfId="6" applyFont="1" applyBorder="1"/>
    <xf numFmtId="0" fontId="5" fillId="0" borderId="26" xfId="6" applyFont="1" applyBorder="1"/>
    <xf numFmtId="0" fontId="5" fillId="0" borderId="27" xfId="6" applyFont="1" applyBorder="1"/>
    <xf numFmtId="0" fontId="5" fillId="0" borderId="50" xfId="6" applyFont="1" applyBorder="1"/>
    <xf numFmtId="0" fontId="5" fillId="0" borderId="57" xfId="6" applyFont="1" applyBorder="1"/>
    <xf numFmtId="3" fontId="5" fillId="0" borderId="57" xfId="6" applyNumberFormat="1" applyFont="1" applyBorder="1" applyAlignment="1">
      <alignment horizontal="center"/>
    </xf>
    <xf numFmtId="164" fontId="5" fillId="0" borderId="49" xfId="6" applyNumberFormat="1" applyFont="1" applyBorder="1" applyAlignment="1">
      <alignment horizontal="center"/>
    </xf>
    <xf numFmtId="49" fontId="13" fillId="0" borderId="50" xfId="6" quotePrefix="1" applyNumberFormat="1" applyFont="1" applyBorder="1" applyAlignment="1">
      <alignment horizontal="center"/>
    </xf>
    <xf numFmtId="0" fontId="9" fillId="0" borderId="53" xfId="6" applyFont="1" applyBorder="1" applyAlignment="1">
      <alignment horizontal="center"/>
    </xf>
    <xf numFmtId="0" fontId="13" fillId="0" borderId="51" xfId="6" quotePrefix="1" applyFont="1" applyBorder="1" applyAlignment="1">
      <alignment horizontal="center"/>
    </xf>
    <xf numFmtId="0" fontId="13" fillId="0" borderId="57" xfId="6" quotePrefix="1" applyFont="1" applyBorder="1" applyAlignment="1">
      <alignment horizontal="center"/>
    </xf>
    <xf numFmtId="49" fontId="13" fillId="0" borderId="14" xfId="6" quotePrefix="1" applyNumberFormat="1" applyFont="1" applyBorder="1" applyAlignment="1">
      <alignment horizontal="center"/>
    </xf>
    <xf numFmtId="0" fontId="5" fillId="0" borderId="13" xfId="6" quotePrefix="1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4" fillId="0" borderId="56" xfId="6" quotePrefix="1" applyFont="1" applyBorder="1"/>
    <xf numFmtId="0" fontId="4" fillId="0" borderId="54" xfId="6" quotePrefix="1" applyFont="1" applyBorder="1" applyAlignment="1">
      <alignment horizontal="right"/>
    </xf>
    <xf numFmtId="0" fontId="4" fillId="0" borderId="55" xfId="6" quotePrefix="1" applyFont="1" applyBorder="1" applyAlignment="1">
      <alignment horizontal="right"/>
    </xf>
    <xf numFmtId="2" fontId="5" fillId="0" borderId="4" xfId="6" applyNumberFormat="1" applyFont="1" applyBorder="1" applyAlignment="1">
      <alignment horizontal="center"/>
    </xf>
    <xf numFmtId="0" fontId="13" fillId="0" borderId="13" xfId="6" quotePrefix="1" applyFont="1" applyBorder="1" applyAlignment="1">
      <alignment horizontal="center"/>
    </xf>
    <xf numFmtId="0" fontId="13" fillId="0" borderId="53" xfId="6" quotePrefix="1" applyFont="1" applyBorder="1" applyAlignment="1">
      <alignment horizontal="center"/>
    </xf>
    <xf numFmtId="0" fontId="4" fillId="5" borderId="42" xfId="6" applyFont="1" applyFill="1" applyBorder="1"/>
    <xf numFmtId="0" fontId="5" fillId="5" borderId="14" xfId="6" applyFont="1" applyFill="1" applyBorder="1"/>
    <xf numFmtId="0" fontId="9" fillId="5" borderId="13" xfId="6" applyFont="1" applyFill="1" applyBorder="1"/>
    <xf numFmtId="0" fontId="9" fillId="5" borderId="14" xfId="6" applyFont="1" applyFill="1" applyBorder="1"/>
    <xf numFmtId="0" fontId="9" fillId="5" borderId="15" xfId="6" applyFont="1" applyFill="1" applyBorder="1"/>
    <xf numFmtId="49" fontId="13" fillId="5" borderId="42" xfId="6" applyNumberFormat="1" applyFont="1" applyFill="1" applyBorder="1" applyAlignment="1">
      <alignment horizontal="center"/>
    </xf>
    <xf numFmtId="49" fontId="13" fillId="5" borderId="21" xfId="6" applyNumberFormat="1" applyFont="1" applyFill="1" applyBorder="1" applyAlignment="1">
      <alignment horizontal="center"/>
    </xf>
    <xf numFmtId="49" fontId="13" fillId="5" borderId="13" xfId="6" applyNumberFormat="1" applyFont="1" applyFill="1" applyBorder="1" applyAlignment="1">
      <alignment horizontal="center"/>
    </xf>
    <xf numFmtId="49" fontId="13" fillId="5" borderId="14" xfId="6" applyNumberFormat="1" applyFont="1" applyFill="1" applyBorder="1" applyAlignment="1">
      <alignment horizontal="center"/>
    </xf>
    <xf numFmtId="49" fontId="13" fillId="5" borderId="11" xfId="6" applyNumberFormat="1" applyFont="1" applyFill="1" applyBorder="1" applyAlignment="1">
      <alignment horizontal="center"/>
    </xf>
    <xf numFmtId="49" fontId="13" fillId="5" borderId="15" xfId="6" applyNumberFormat="1" applyFont="1" applyFill="1" applyBorder="1" applyAlignment="1">
      <alignment horizontal="center"/>
    </xf>
    <xf numFmtId="0" fontId="5" fillId="0" borderId="9" xfId="6" applyFont="1" applyBorder="1"/>
    <xf numFmtId="0" fontId="5" fillId="0" borderId="23" xfId="6" quotePrefix="1" applyFont="1" applyBorder="1" applyAlignment="1">
      <alignment horizontal="center"/>
    </xf>
    <xf numFmtId="49" fontId="13" fillId="0" borderId="10" xfId="6" quotePrefix="1" applyNumberFormat="1" applyFont="1" applyBorder="1" applyAlignment="1">
      <alignment horizontal="center"/>
    </xf>
    <xf numFmtId="49" fontId="13" fillId="0" borderId="23" xfId="6" quotePrefix="1" applyNumberFormat="1" applyFont="1" applyBorder="1" applyAlignment="1">
      <alignment horizontal="center"/>
    </xf>
    <xf numFmtId="49" fontId="13" fillId="0" borderId="9" xfId="6" quotePrefix="1" applyNumberFormat="1" applyFont="1" applyBorder="1" applyAlignment="1">
      <alignment horizontal="center"/>
    </xf>
    <xf numFmtId="0" fontId="13" fillId="0" borderId="0" xfId="6" quotePrefix="1" applyFont="1" applyAlignment="1">
      <alignment horizontal="center"/>
    </xf>
    <xf numFmtId="3" fontId="5" fillId="0" borderId="0" xfId="6" quotePrefix="1" applyNumberFormat="1" applyFont="1" applyAlignment="1">
      <alignment horizontal="center"/>
    </xf>
    <xf numFmtId="3" fontId="9" fillId="0" borderId="0" xfId="6" applyNumberFormat="1" applyFont="1"/>
    <xf numFmtId="3" fontId="8" fillId="4" borderId="31" xfId="6" applyNumberFormat="1" applyFont="1" applyFill="1" applyBorder="1" applyAlignment="1">
      <alignment horizontal="center"/>
    </xf>
    <xf numFmtId="3" fontId="8" fillId="3" borderId="31" xfId="6" applyNumberFormat="1" applyFont="1" applyFill="1" applyBorder="1" applyAlignment="1">
      <alignment horizontal="center"/>
    </xf>
    <xf numFmtId="49" fontId="13" fillId="0" borderId="31" xfId="6" quotePrefix="1" applyNumberFormat="1" applyFont="1" applyBorder="1" applyAlignment="1">
      <alignment horizontal="center"/>
    </xf>
    <xf numFmtId="0" fontId="13" fillId="0" borderId="18" xfId="6" quotePrefix="1" applyFont="1" applyBorder="1" applyAlignment="1">
      <alignment horizontal="center"/>
    </xf>
    <xf numFmtId="3" fontId="10" fillId="4" borderId="18" xfId="6" quotePrefix="1" applyNumberFormat="1" applyFont="1" applyFill="1" applyBorder="1" applyAlignment="1">
      <alignment horizontal="center"/>
    </xf>
    <xf numFmtId="0" fontId="13" fillId="0" borderId="19" xfId="6" quotePrefix="1" applyFont="1" applyBorder="1" applyAlignment="1">
      <alignment horizontal="center"/>
    </xf>
    <xf numFmtId="49" fontId="13" fillId="0" borderId="52" xfId="6" quotePrefix="1" applyNumberFormat="1" applyFont="1" applyBorder="1" applyAlignment="1">
      <alignment horizontal="center"/>
    </xf>
    <xf numFmtId="0" fontId="8" fillId="0" borderId="12" xfId="6" applyFont="1" applyBorder="1" applyAlignment="1">
      <alignment horizontal="center" textRotation="90"/>
    </xf>
    <xf numFmtId="3" fontId="9" fillId="0" borderId="35" xfId="6" applyNumberFormat="1" applyFont="1" applyBorder="1"/>
    <xf numFmtId="3" fontId="13" fillId="0" borderId="15" xfId="6" quotePrefix="1" applyNumberFormat="1" applyFont="1" applyBorder="1" applyAlignment="1">
      <alignment horizontal="center"/>
    </xf>
    <xf numFmtId="0" fontId="5" fillId="0" borderId="0" xfId="0" applyFont="1"/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1" applyFon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0" fontId="19" fillId="0" borderId="37" xfId="6" applyFont="1" applyBorder="1"/>
    <xf numFmtId="0" fontId="8" fillId="0" borderId="27" xfId="6" applyFont="1" applyBorder="1" applyAlignment="1">
      <alignment horizontal="center"/>
    </xf>
    <xf numFmtId="0" fontId="8" fillId="0" borderId="6" xfId="6" applyFont="1" applyBorder="1" applyAlignment="1">
      <alignment horizontal="center"/>
    </xf>
    <xf numFmtId="0" fontId="8" fillId="0" borderId="6" xfId="6" applyFont="1" applyBorder="1" applyAlignment="1">
      <alignment horizontal="center" wrapText="1"/>
    </xf>
    <xf numFmtId="0" fontId="8" fillId="0" borderId="4" xfId="6" applyFont="1" applyBorder="1" applyAlignment="1">
      <alignment horizontal="center"/>
    </xf>
    <xf numFmtId="0" fontId="8" fillId="0" borderId="27" xfId="6" applyFont="1" applyBorder="1" applyAlignment="1">
      <alignment horizontal="center" textRotation="90"/>
    </xf>
    <xf numFmtId="0" fontId="8" fillId="0" borderId="4" xfId="6" applyFont="1" applyBorder="1" applyAlignment="1">
      <alignment horizontal="center" textRotation="90"/>
    </xf>
    <xf numFmtId="0" fontId="8" fillId="0" borderId="27" xfId="6" applyFont="1" applyBorder="1" applyAlignment="1">
      <alignment horizontal="center" textRotation="90" wrapText="1"/>
    </xf>
    <xf numFmtId="0" fontId="8" fillId="0" borderId="38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3" fontId="8" fillId="0" borderId="16" xfId="6" applyNumberFormat="1" applyFont="1" applyBorder="1" applyAlignment="1">
      <alignment horizontal="center" vertical="center"/>
    </xf>
    <xf numFmtId="3" fontId="8" fillId="0" borderId="32" xfId="6" applyNumberFormat="1" applyFont="1" applyBorder="1" applyAlignment="1">
      <alignment horizontal="center" vertical="center"/>
    </xf>
    <xf numFmtId="0" fontId="8" fillId="0" borderId="17" xfId="6" applyFont="1" applyBorder="1" applyAlignment="1">
      <alignment horizontal="center" vertical="center"/>
    </xf>
    <xf numFmtId="0" fontId="8" fillId="5" borderId="41" xfId="6" applyFont="1" applyFill="1" applyBorder="1" applyAlignment="1">
      <alignment horizontal="left" vertical="center"/>
    </xf>
    <xf numFmtId="0" fontId="8" fillId="5" borderId="39" xfId="6" applyFont="1" applyFill="1" applyBorder="1" applyAlignment="1">
      <alignment horizontal="left" vertical="center"/>
    </xf>
    <xf numFmtId="0" fontId="9" fillId="5" borderId="39" xfId="6" applyFont="1" applyFill="1" applyBorder="1" applyAlignment="1">
      <alignment horizontal="center" vertical="center"/>
    </xf>
    <xf numFmtId="0" fontId="9" fillId="5" borderId="40" xfId="6" applyFont="1" applyFill="1" applyBorder="1" applyAlignment="1">
      <alignment horizontal="center" vertical="center"/>
    </xf>
    <xf numFmtId="0" fontId="8" fillId="5" borderId="41" xfId="6" applyFont="1" applyFill="1" applyBorder="1" applyAlignment="1">
      <alignment horizontal="center" vertical="center"/>
    </xf>
    <xf numFmtId="0" fontId="8" fillId="5" borderId="39" xfId="6" applyFont="1" applyFill="1" applyBorder="1" applyAlignment="1">
      <alignment horizontal="center" vertical="center"/>
    </xf>
    <xf numFmtId="3" fontId="8" fillId="5" borderId="39" xfId="6" applyNumberFormat="1" applyFont="1" applyFill="1" applyBorder="1" applyAlignment="1">
      <alignment horizontal="center" vertical="center"/>
    </xf>
    <xf numFmtId="3" fontId="8" fillId="5" borderId="40" xfId="6" applyNumberFormat="1" applyFont="1" applyFill="1" applyBorder="1" applyAlignment="1">
      <alignment horizontal="center" vertical="center"/>
    </xf>
    <xf numFmtId="3" fontId="8" fillId="5" borderId="41" xfId="6" applyNumberFormat="1" applyFont="1" applyFill="1" applyBorder="1" applyAlignment="1">
      <alignment horizontal="center" vertical="center"/>
    </xf>
    <xf numFmtId="3" fontId="8" fillId="5" borderId="30" xfId="6" applyNumberFormat="1" applyFont="1" applyFill="1" applyBorder="1" applyAlignment="1">
      <alignment horizontal="center" vertical="center"/>
    </xf>
    <xf numFmtId="0" fontId="9" fillId="0" borderId="36" xfId="6" applyFont="1" applyBorder="1" applyAlignment="1">
      <alignment horizontal="left" vertical="center"/>
    </xf>
    <xf numFmtId="0" fontId="9" fillId="0" borderId="2" xfId="6" applyFont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35" xfId="6" quotePrefix="1" applyFont="1" applyBorder="1" applyAlignment="1">
      <alignment horizontal="center" vertical="center"/>
    </xf>
    <xf numFmtId="3" fontId="4" fillId="0" borderId="2" xfId="6" quotePrefix="1" applyNumberFormat="1" applyFont="1" applyBorder="1" applyAlignment="1">
      <alignment horizontal="center"/>
    </xf>
    <xf numFmtId="0" fontId="9" fillId="0" borderId="13" xfId="6" applyFont="1" applyBorder="1" applyAlignment="1">
      <alignment horizontal="left" vertical="center"/>
    </xf>
    <xf numFmtId="0" fontId="9" fillId="0" borderId="13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0" fontId="8" fillId="0" borderId="36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35" xfId="6" applyNumberFormat="1" applyFont="1" applyBorder="1" applyAlignment="1">
      <alignment horizontal="center" vertical="center"/>
    </xf>
    <xf numFmtId="3" fontId="8" fillId="0" borderId="36" xfId="6" applyNumberFormat="1" applyFont="1" applyBorder="1" applyAlignment="1">
      <alignment horizontal="center" vertical="center"/>
    </xf>
    <xf numFmtId="3" fontId="8" fillId="0" borderId="1" xfId="6" applyNumberFormat="1" applyFont="1" applyBorder="1" applyAlignment="1">
      <alignment horizontal="center" vertical="center"/>
    </xf>
    <xf numFmtId="0" fontId="9" fillId="0" borderId="42" xfId="6" quotePrefix="1" applyFont="1" applyBorder="1" applyAlignment="1">
      <alignment horizontal="center"/>
    </xf>
    <xf numFmtId="0" fontId="9" fillId="0" borderId="15" xfId="6" quotePrefix="1" applyFont="1" applyBorder="1" applyAlignment="1">
      <alignment horizontal="center"/>
    </xf>
    <xf numFmtId="0" fontId="9" fillId="0" borderId="26" xfId="6" applyFont="1" applyBorder="1"/>
    <xf numFmtId="164" fontId="5" fillId="0" borderId="28" xfId="6" applyNumberFormat="1" applyFont="1" applyBorder="1" applyAlignment="1">
      <alignment horizontal="center" vertical="center"/>
    </xf>
    <xf numFmtId="2" fontId="9" fillId="0" borderId="34" xfId="6" applyNumberFormat="1" applyFont="1" applyBorder="1" applyAlignment="1">
      <alignment horizontal="center"/>
    </xf>
    <xf numFmtId="3" fontId="5" fillId="6" borderId="28" xfId="6" quotePrefix="1" applyNumberFormat="1" applyFont="1" applyFill="1" applyBorder="1" applyAlignment="1">
      <alignment horizontal="center"/>
    </xf>
    <xf numFmtId="3" fontId="5" fillId="0" borderId="34" xfId="6" quotePrefix="1" applyNumberFormat="1" applyFont="1" applyBorder="1" applyAlignment="1">
      <alignment horizontal="center"/>
    </xf>
    <xf numFmtId="0" fontId="9" fillId="0" borderId="26" xfId="6" quotePrefix="1" applyFont="1" applyBorder="1" applyAlignment="1">
      <alignment horizontal="center"/>
    </xf>
    <xf numFmtId="0" fontId="9" fillId="0" borderId="28" xfId="6" quotePrefix="1" applyFont="1" applyBorder="1" applyAlignment="1">
      <alignment horizontal="center"/>
    </xf>
    <xf numFmtId="0" fontId="9" fillId="0" borderId="23" xfId="6" quotePrefix="1" applyFont="1" applyBorder="1" applyAlignment="1">
      <alignment horizontal="center"/>
    </xf>
    <xf numFmtId="0" fontId="9" fillId="0" borderId="34" xfId="6" quotePrefix="1" applyFont="1" applyBorder="1" applyAlignment="1">
      <alignment horizontal="center"/>
    </xf>
    <xf numFmtId="0" fontId="9" fillId="0" borderId="36" xfId="6" applyFont="1" applyBorder="1"/>
    <xf numFmtId="0" fontId="9" fillId="0" borderId="13" xfId="6" quotePrefix="1" applyFont="1" applyBorder="1" applyAlignment="1">
      <alignment horizontal="center"/>
    </xf>
    <xf numFmtId="164" fontId="5" fillId="0" borderId="13" xfId="6" applyNumberFormat="1" applyFont="1" applyBorder="1" applyAlignment="1">
      <alignment horizontal="center" vertical="center"/>
    </xf>
    <xf numFmtId="2" fontId="9" fillId="0" borderId="15" xfId="6" quotePrefix="1" applyNumberFormat="1" applyFont="1" applyBorder="1" applyAlignment="1">
      <alignment horizontal="center"/>
    </xf>
    <xf numFmtId="3" fontId="5" fillId="6" borderId="13" xfId="6" quotePrefix="1" applyNumberFormat="1" applyFont="1" applyFill="1" applyBorder="1" applyAlignment="1">
      <alignment horizontal="center"/>
    </xf>
    <xf numFmtId="0" fontId="9" fillId="0" borderId="14" xfId="6" quotePrefix="1" applyFont="1" applyBorder="1" applyAlignment="1">
      <alignment horizontal="center"/>
    </xf>
    <xf numFmtId="164" fontId="5" fillId="0" borderId="2" xfId="6" applyNumberFormat="1" applyFont="1" applyBorder="1" applyAlignment="1">
      <alignment horizontal="center" vertical="center"/>
    </xf>
    <xf numFmtId="3" fontId="5" fillId="6" borderId="2" xfId="6" quotePrefix="1" applyNumberFormat="1" applyFont="1" applyFill="1" applyBorder="1" applyAlignment="1">
      <alignment horizontal="center"/>
    </xf>
    <xf numFmtId="3" fontId="9" fillId="0" borderId="36" xfId="6" applyNumberFormat="1" applyFont="1" applyBorder="1" applyAlignment="1">
      <alignment horizontal="center"/>
    </xf>
    <xf numFmtId="3" fontId="9" fillId="0" borderId="2" xfId="6" quotePrefix="1" applyNumberFormat="1" applyFont="1" applyBorder="1" applyAlignment="1">
      <alignment horizontal="center"/>
    </xf>
    <xf numFmtId="4" fontId="5" fillId="0" borderId="35" xfId="6" applyNumberFormat="1" applyFont="1" applyBorder="1" applyAlignment="1">
      <alignment horizontal="center"/>
    </xf>
    <xf numFmtId="4" fontId="5" fillId="0" borderId="34" xfId="6" quotePrefix="1" applyNumberFormat="1" applyFont="1" applyBorder="1" applyAlignment="1">
      <alignment horizontal="center"/>
    </xf>
    <xf numFmtId="3" fontId="4" fillId="0" borderId="28" xfId="6" quotePrefix="1" applyNumberFormat="1" applyFont="1" applyBorder="1" applyAlignment="1">
      <alignment horizontal="center"/>
    </xf>
    <xf numFmtId="4" fontId="5" fillId="0" borderId="15" xfId="6" applyNumberFormat="1" applyFont="1" applyBorder="1" applyAlignment="1">
      <alignment horizontal="center"/>
    </xf>
    <xf numFmtId="0" fontId="8" fillId="5" borderId="27" xfId="6" applyFont="1" applyFill="1" applyBorder="1"/>
    <xf numFmtId="0" fontId="8" fillId="5" borderId="4" xfId="6" applyFont="1" applyFill="1" applyBorder="1"/>
    <xf numFmtId="0" fontId="9" fillId="5" borderId="4" xfId="6" applyFont="1" applyFill="1" applyBorder="1" applyAlignment="1">
      <alignment horizontal="center"/>
    </xf>
    <xf numFmtId="164" fontId="5" fillId="5" borderId="4" xfId="6" applyNumberFormat="1" applyFont="1" applyFill="1" applyBorder="1" applyAlignment="1">
      <alignment horizontal="center"/>
    </xf>
    <xf numFmtId="4" fontId="5" fillId="5" borderId="12" xfId="6" applyNumberFormat="1" applyFont="1" applyFill="1" applyBorder="1" applyAlignment="1">
      <alignment horizontal="center"/>
    </xf>
    <xf numFmtId="3" fontId="5" fillId="5" borderId="27" xfId="6" applyNumberFormat="1" applyFont="1" applyFill="1" applyBorder="1" applyAlignment="1">
      <alignment horizontal="center"/>
    </xf>
    <xf numFmtId="3" fontId="5" fillId="5" borderId="4" xfId="6" applyNumberFormat="1" applyFont="1" applyFill="1" applyBorder="1" applyAlignment="1">
      <alignment horizontal="center"/>
    </xf>
    <xf numFmtId="3" fontId="5" fillId="5" borderId="12" xfId="6" applyNumberFormat="1" applyFont="1" applyFill="1" applyBorder="1" applyAlignment="1">
      <alignment horizontal="center"/>
    </xf>
    <xf numFmtId="0" fontId="9" fillId="5" borderId="4" xfId="6" quotePrefix="1" applyFont="1" applyFill="1" applyBorder="1" applyAlignment="1">
      <alignment horizontal="center"/>
    </xf>
    <xf numFmtId="0" fontId="9" fillId="5" borderId="31" xfId="6" quotePrefix="1" applyFont="1" applyFill="1" applyBorder="1" applyAlignment="1">
      <alignment horizontal="center"/>
    </xf>
    <xf numFmtId="0" fontId="9" fillId="5" borderId="12" xfId="6" quotePrefix="1" applyFont="1" applyFill="1" applyBorder="1" applyAlignment="1">
      <alignment horizontal="center"/>
    </xf>
    <xf numFmtId="0" fontId="9" fillId="5" borderId="27" xfId="6" quotePrefix="1" applyFont="1" applyFill="1" applyBorder="1" applyAlignment="1">
      <alignment horizontal="center"/>
    </xf>
    <xf numFmtId="17" fontId="9" fillId="0" borderId="2" xfId="6" quotePrefix="1" applyNumberFormat="1" applyFont="1" applyBorder="1" applyAlignment="1">
      <alignment horizontal="center"/>
    </xf>
    <xf numFmtId="3" fontId="5" fillId="0" borderId="2" xfId="6" applyNumberFormat="1" applyFont="1" applyBorder="1" applyAlignment="1">
      <alignment horizontal="center"/>
    </xf>
    <xf numFmtId="0" fontId="9" fillId="0" borderId="37" xfId="6" applyFont="1" applyBorder="1"/>
    <xf numFmtId="164" fontId="5" fillId="0" borderId="2" xfId="6" applyNumberFormat="1" applyFont="1" applyBorder="1" applyAlignment="1">
      <alignment horizontal="center"/>
    </xf>
    <xf numFmtId="164" fontId="5" fillId="0" borderId="14" xfId="6" applyNumberFormat="1" applyFont="1" applyBorder="1" applyAlignment="1">
      <alignment horizontal="center"/>
    </xf>
    <xf numFmtId="4" fontId="5" fillId="0" borderId="15" xfId="6" quotePrefix="1" applyNumberFormat="1" applyFont="1" applyBorder="1" applyAlignment="1">
      <alignment horizontal="center"/>
    </xf>
    <xf numFmtId="164" fontId="5" fillId="0" borderId="1" xfId="6" quotePrefix="1" applyNumberFormat="1" applyFont="1" applyBorder="1" applyAlignment="1">
      <alignment horizontal="center"/>
    </xf>
    <xf numFmtId="3" fontId="4" fillId="0" borderId="2" xfId="6" applyNumberFormat="1" applyFont="1" applyBorder="1" applyAlignment="1">
      <alignment horizontal="center"/>
    </xf>
    <xf numFmtId="0" fontId="5" fillId="0" borderId="35" xfId="6" applyFont="1" applyBorder="1" applyAlignment="1">
      <alignment horizontal="center"/>
    </xf>
    <xf numFmtId="3" fontId="5" fillId="0" borderId="35" xfId="6" applyNumberFormat="1" applyFont="1" applyBorder="1" applyAlignment="1">
      <alignment horizontal="center"/>
    </xf>
    <xf numFmtId="164" fontId="9" fillId="0" borderId="2" xfId="6" applyNumberFormat="1" applyFont="1" applyBorder="1" applyAlignment="1">
      <alignment horizontal="center"/>
    </xf>
    <xf numFmtId="3" fontId="9" fillId="0" borderId="36" xfId="6" quotePrefix="1" applyNumberFormat="1" applyFont="1" applyBorder="1" applyAlignment="1">
      <alignment horizontal="center"/>
    </xf>
    <xf numFmtId="164" fontId="9" fillId="0" borderId="1" xfId="6" quotePrefix="1" applyNumberFormat="1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166" fontId="5" fillId="0" borderId="1" xfId="6" applyNumberFormat="1" applyFont="1" applyBorder="1" applyAlignment="1">
      <alignment horizontal="center"/>
    </xf>
    <xf numFmtId="3" fontId="9" fillId="0" borderId="42" xfId="6" quotePrefix="1" applyNumberFormat="1" applyFont="1" applyBorder="1" applyAlignment="1">
      <alignment horizontal="center"/>
    </xf>
    <xf numFmtId="3" fontId="9" fillId="0" borderId="13" xfId="6" quotePrefix="1" applyNumberFormat="1" applyFont="1" applyBorder="1" applyAlignment="1">
      <alignment horizontal="center"/>
    </xf>
    <xf numFmtId="3" fontId="9" fillId="0" borderId="42" xfId="6" applyNumberFormat="1" applyFont="1" applyBorder="1" applyAlignment="1">
      <alignment horizontal="center"/>
    </xf>
    <xf numFmtId="0" fontId="8" fillId="5" borderId="4" xfId="6" applyFont="1" applyFill="1" applyBorder="1" applyAlignment="1">
      <alignment horizontal="center"/>
    </xf>
    <xf numFmtId="166" fontId="4" fillId="5" borderId="31" xfId="6" applyNumberFormat="1" applyFont="1" applyFill="1" applyBorder="1" applyAlignment="1">
      <alignment horizontal="center"/>
    </xf>
    <xf numFmtId="4" fontId="4" fillId="5" borderId="33" xfId="6" applyNumberFormat="1" applyFont="1" applyFill="1" applyBorder="1" applyAlignment="1">
      <alignment horizontal="center"/>
    </xf>
    <xf numFmtId="3" fontId="8" fillId="5" borderId="27" xfId="6" quotePrefix="1" applyNumberFormat="1" applyFont="1" applyFill="1" applyBorder="1" applyAlignment="1">
      <alignment horizontal="center"/>
    </xf>
    <xf numFmtId="3" fontId="8" fillId="5" borderId="4" xfId="6" quotePrefix="1" applyNumberFormat="1" applyFont="1" applyFill="1" applyBorder="1" applyAlignment="1">
      <alignment horizontal="center"/>
    </xf>
    <xf numFmtId="0" fontId="8" fillId="5" borderId="4" xfId="6" quotePrefix="1" applyFont="1" applyFill="1" applyBorder="1" applyAlignment="1">
      <alignment horizontal="center"/>
    </xf>
    <xf numFmtId="0" fontId="8" fillId="5" borderId="6" xfId="6" quotePrefix="1" applyFont="1" applyFill="1" applyBorder="1" applyAlignment="1">
      <alignment horizontal="center"/>
    </xf>
    <xf numFmtId="0" fontId="8" fillId="5" borderId="12" xfId="6" quotePrefix="1" applyFont="1" applyFill="1" applyBorder="1" applyAlignment="1">
      <alignment horizontal="center"/>
    </xf>
    <xf numFmtId="3" fontId="8" fillId="5" borderId="27" xfId="6" applyNumberFormat="1" applyFont="1" applyFill="1" applyBorder="1" applyAlignment="1">
      <alignment horizontal="center"/>
    </xf>
    <xf numFmtId="0" fontId="8" fillId="5" borderId="31" xfId="6" quotePrefix="1" applyFont="1" applyFill="1" applyBorder="1" applyAlignment="1">
      <alignment horizontal="center"/>
    </xf>
    <xf numFmtId="0" fontId="8" fillId="5" borderId="27" xfId="6" quotePrefix="1" applyFont="1" applyFill="1" applyBorder="1" applyAlignment="1">
      <alignment horizontal="center"/>
    </xf>
    <xf numFmtId="0" fontId="4" fillId="0" borderId="2" xfId="6" applyFont="1" applyBorder="1" applyAlignment="1">
      <alignment horizontal="center"/>
    </xf>
    <xf numFmtId="3" fontId="4" fillId="0" borderId="3" xfId="6" applyNumberFormat="1" applyFont="1" applyBorder="1" applyAlignment="1">
      <alignment horizontal="center"/>
    </xf>
    <xf numFmtId="3" fontId="8" fillId="0" borderId="2" xfId="6" quotePrefix="1" applyNumberFormat="1" applyFont="1" applyBorder="1" applyAlignment="1">
      <alignment horizontal="center"/>
    </xf>
    <xf numFmtId="164" fontId="9" fillId="0" borderId="0" xfId="6" applyNumberFormat="1" applyFont="1" applyAlignment="1">
      <alignment horizontal="center"/>
    </xf>
    <xf numFmtId="3" fontId="9" fillId="0" borderId="35" xfId="6" quotePrefix="1" applyNumberFormat="1" applyFont="1" applyBorder="1" applyAlignment="1">
      <alignment horizontal="center"/>
    </xf>
    <xf numFmtId="0" fontId="8" fillId="0" borderId="2" xfId="6" quotePrefix="1" applyFont="1" applyBorder="1" applyAlignment="1">
      <alignment horizontal="center"/>
    </xf>
    <xf numFmtId="164" fontId="5" fillId="0" borderId="0" xfId="6" applyNumberFormat="1" applyFont="1" applyAlignment="1">
      <alignment horizontal="center"/>
    </xf>
    <xf numFmtId="0" fontId="8" fillId="0" borderId="2" xfId="6" quotePrefix="1" applyFont="1" applyBorder="1" applyAlignment="1">
      <alignment horizontal="left"/>
    </xf>
    <xf numFmtId="164" fontId="5" fillId="0" borderId="13" xfId="6" applyNumberFormat="1" applyFont="1" applyBorder="1" applyAlignment="1">
      <alignment horizontal="center"/>
    </xf>
    <xf numFmtId="3" fontId="9" fillId="0" borderId="11" xfId="6" quotePrefix="1" applyNumberFormat="1" applyFont="1" applyBorder="1" applyAlignment="1">
      <alignment horizontal="center"/>
    </xf>
    <xf numFmtId="3" fontId="9" fillId="0" borderId="18" xfId="6" quotePrefix="1" applyNumberFormat="1" applyFont="1" applyBorder="1" applyAlignment="1">
      <alignment horizontal="center"/>
    </xf>
    <xf numFmtId="3" fontId="9" fillId="0" borderId="15" xfId="6" quotePrefix="1" applyNumberFormat="1" applyFont="1" applyBorder="1" applyAlignment="1">
      <alignment horizontal="center"/>
    </xf>
    <xf numFmtId="2" fontId="9" fillId="0" borderId="15" xfId="6" applyNumberFormat="1" applyFont="1" applyBorder="1" applyAlignment="1">
      <alignment horizontal="center"/>
    </xf>
    <xf numFmtId="2" fontId="9" fillId="0" borderId="35" xfId="6" applyNumberFormat="1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9" fillId="0" borderId="35" xfId="6" applyFont="1" applyBorder="1" applyAlignment="1">
      <alignment horizontal="center"/>
    </xf>
    <xf numFmtId="3" fontId="9" fillId="0" borderId="35" xfId="6" applyNumberFormat="1" applyFont="1" applyBorder="1" applyAlignment="1">
      <alignment horizontal="center"/>
    </xf>
    <xf numFmtId="3" fontId="4" fillId="0" borderId="1" xfId="6" quotePrefix="1" applyNumberFormat="1" applyFont="1" applyBorder="1" applyAlignment="1">
      <alignment horizontal="center"/>
    </xf>
    <xf numFmtId="0" fontId="8" fillId="0" borderId="13" xfId="6" quotePrefix="1" applyFont="1" applyBorder="1" applyAlignment="1">
      <alignment horizontal="center"/>
    </xf>
    <xf numFmtId="3" fontId="4" fillId="0" borderId="13" xfId="6" quotePrefix="1" applyNumberFormat="1" applyFont="1" applyBorder="1" applyAlignment="1">
      <alignment horizontal="center"/>
    </xf>
    <xf numFmtId="3" fontId="4" fillId="0" borderId="14" xfId="6" quotePrefix="1" applyNumberFormat="1" applyFont="1" applyBorder="1" applyAlignment="1">
      <alignment horizontal="center"/>
    </xf>
    <xf numFmtId="3" fontId="9" fillId="0" borderId="2" xfId="6" quotePrefix="1" applyNumberFormat="1" applyFont="1" applyBorder="1" applyAlignment="1">
      <alignment horizontal="left"/>
    </xf>
    <xf numFmtId="0" fontId="9" fillId="0" borderId="42" xfId="6" applyFont="1" applyBorder="1" applyAlignment="1">
      <alignment horizontal="center"/>
    </xf>
    <xf numFmtId="0" fontId="9" fillId="0" borderId="15" xfId="6" applyFont="1" applyBorder="1" applyAlignment="1">
      <alignment horizontal="center"/>
    </xf>
    <xf numFmtId="164" fontId="9" fillId="0" borderId="19" xfId="6" applyNumberFormat="1" applyFont="1" applyBorder="1" applyAlignment="1">
      <alignment horizontal="center"/>
    </xf>
    <xf numFmtId="0" fontId="5" fillId="0" borderId="34" xfId="6" applyFont="1" applyBorder="1" applyAlignment="1">
      <alignment horizontal="center"/>
    </xf>
    <xf numFmtId="3" fontId="9" fillId="0" borderId="26" xfId="6" quotePrefix="1" applyNumberFormat="1" applyFont="1" applyBorder="1" applyAlignment="1">
      <alignment horizontal="center"/>
    </xf>
    <xf numFmtId="3" fontId="9" fillId="0" borderId="28" xfId="6" quotePrefix="1" applyNumberFormat="1" applyFont="1" applyBorder="1" applyAlignment="1">
      <alignment horizontal="center"/>
    </xf>
    <xf numFmtId="3" fontId="9" fillId="0" borderId="26" xfId="6" applyNumberFormat="1" applyFont="1" applyBorder="1" applyAlignment="1">
      <alignment horizontal="center"/>
    </xf>
    <xf numFmtId="2" fontId="5" fillId="0" borderId="35" xfId="6" applyNumberFormat="1" applyFont="1" applyBorder="1" applyAlignment="1">
      <alignment horizontal="center"/>
    </xf>
    <xf numFmtId="2" fontId="5" fillId="0" borderId="15" xfId="6" applyNumberFormat="1" applyFont="1" applyBorder="1" applyAlignment="1">
      <alignment horizontal="center"/>
    </xf>
    <xf numFmtId="0" fontId="9" fillId="0" borderId="18" xfId="6" quotePrefix="1" applyFont="1" applyBorder="1" applyAlignment="1">
      <alignment horizontal="center"/>
    </xf>
    <xf numFmtId="0" fontId="9" fillId="5" borderId="36" xfId="6" quotePrefix="1" applyFont="1" applyFill="1" applyBorder="1" applyAlignment="1">
      <alignment horizontal="center"/>
    </xf>
    <xf numFmtId="3" fontId="9" fillId="5" borderId="2" xfId="6" quotePrefix="1" applyNumberFormat="1" applyFont="1" applyFill="1" applyBorder="1" applyAlignment="1">
      <alignment horizontal="center"/>
    </xf>
    <xf numFmtId="0" fontId="9" fillId="5" borderId="2" xfId="6" quotePrefix="1" applyFont="1" applyFill="1" applyBorder="1" applyAlignment="1">
      <alignment horizontal="center"/>
    </xf>
    <xf numFmtId="3" fontId="9" fillId="5" borderId="35" xfId="6" quotePrefix="1" applyNumberFormat="1" applyFont="1" applyFill="1" applyBorder="1" applyAlignment="1">
      <alignment horizontal="center"/>
    </xf>
    <xf numFmtId="3" fontId="9" fillId="5" borderId="36" xfId="6" quotePrefix="1" applyNumberFormat="1" applyFont="1" applyFill="1" applyBorder="1" applyAlignment="1">
      <alignment horizontal="center"/>
    </xf>
    <xf numFmtId="3" fontId="4" fillId="5" borderId="2" xfId="6" quotePrefix="1" applyNumberFormat="1" applyFont="1" applyFill="1" applyBorder="1" applyAlignment="1">
      <alignment horizontal="center"/>
    </xf>
    <xf numFmtId="3" fontId="5" fillId="5" borderId="2" xfId="6" quotePrefix="1" applyNumberFormat="1" applyFont="1" applyFill="1" applyBorder="1" applyAlignment="1">
      <alignment horizontal="center"/>
    </xf>
    <xf numFmtId="3" fontId="4" fillId="5" borderId="1" xfId="6" quotePrefix="1" applyNumberFormat="1" applyFont="1" applyFill="1" applyBorder="1" applyAlignment="1">
      <alignment horizontal="center"/>
    </xf>
    <xf numFmtId="3" fontId="4" fillId="5" borderId="27" xfId="6" quotePrefix="1" applyNumberFormat="1" applyFont="1" applyFill="1" applyBorder="1" applyAlignment="1">
      <alignment horizontal="center"/>
    </xf>
    <xf numFmtId="3" fontId="4" fillId="5" borderId="12" xfId="6" quotePrefix="1" applyNumberFormat="1" applyFont="1" applyFill="1" applyBorder="1" applyAlignment="1">
      <alignment horizontal="center"/>
    </xf>
    <xf numFmtId="3" fontId="9" fillId="0" borderId="34" xfId="6" quotePrefix="1" applyNumberFormat="1" applyFont="1" applyBorder="1" applyAlignment="1">
      <alignment horizontal="center"/>
    </xf>
    <xf numFmtId="3" fontId="4" fillId="0" borderId="23" xfId="6" quotePrefix="1" applyNumberFormat="1" applyFont="1" applyBorder="1" applyAlignment="1">
      <alignment horizontal="center"/>
    </xf>
    <xf numFmtId="3" fontId="5" fillId="0" borderId="23" xfId="6" quotePrefix="1" applyNumberFormat="1" applyFont="1" applyBorder="1" applyAlignment="1">
      <alignment horizontal="center"/>
    </xf>
    <xf numFmtId="0" fontId="9" fillId="0" borderId="48" xfId="6" applyFont="1" applyBorder="1"/>
    <xf numFmtId="0" fontId="9" fillId="0" borderId="53" xfId="6" applyFont="1" applyBorder="1"/>
    <xf numFmtId="164" fontId="5" fillId="0" borderId="53" xfId="6" applyNumberFormat="1" applyFont="1" applyBorder="1" applyAlignment="1">
      <alignment horizontal="center"/>
    </xf>
    <xf numFmtId="0" fontId="9" fillId="0" borderId="49" xfId="6" quotePrefix="1" applyFont="1" applyBorder="1" applyAlignment="1">
      <alignment horizontal="center"/>
    </xf>
    <xf numFmtId="0" fontId="9" fillId="0" borderId="50" xfId="6" quotePrefix="1" applyFont="1" applyBorder="1" applyAlignment="1">
      <alignment horizontal="center"/>
    </xf>
    <xf numFmtId="0" fontId="9" fillId="0" borderId="53" xfId="6" quotePrefix="1" applyFont="1" applyBorder="1" applyAlignment="1">
      <alignment horizontal="center"/>
    </xf>
    <xf numFmtId="3" fontId="9" fillId="0" borderId="53" xfId="6" quotePrefix="1" applyNumberFormat="1" applyFont="1" applyBorder="1" applyAlignment="1">
      <alignment horizontal="center"/>
    </xf>
    <xf numFmtId="3" fontId="9" fillId="0" borderId="49" xfId="6" quotePrefix="1" applyNumberFormat="1" applyFont="1" applyBorder="1" applyAlignment="1">
      <alignment horizontal="center"/>
    </xf>
    <xf numFmtId="3" fontId="9" fillId="0" borderId="50" xfId="6" quotePrefix="1" applyNumberFormat="1" applyFont="1" applyBorder="1" applyAlignment="1">
      <alignment horizontal="center"/>
    </xf>
    <xf numFmtId="3" fontId="5" fillId="0" borderId="53" xfId="6" quotePrefix="1" applyNumberFormat="1" applyFont="1" applyBorder="1" applyAlignment="1">
      <alignment horizontal="center"/>
    </xf>
    <xf numFmtId="3" fontId="5" fillId="0" borderId="57" xfId="6" quotePrefix="1" applyNumberFormat="1" applyFont="1" applyBorder="1" applyAlignment="1">
      <alignment horizontal="center"/>
    </xf>
    <xf numFmtId="0" fontId="8" fillId="0" borderId="0" xfId="6" applyFont="1"/>
    <xf numFmtId="0" fontId="8" fillId="0" borderId="12" xfId="6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8" fillId="5" borderId="29" xfId="6" applyFont="1" applyFill="1" applyBorder="1" applyAlignment="1">
      <alignment horizontal="center" vertical="center"/>
    </xf>
    <xf numFmtId="164" fontId="9" fillId="0" borderId="3" xfId="6" applyNumberFormat="1" applyFont="1" applyBorder="1" applyAlignment="1">
      <alignment horizontal="center" vertical="center"/>
    </xf>
    <xf numFmtId="164" fontId="9" fillId="0" borderId="18" xfId="6" applyNumberFormat="1" applyFont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8" fillId="0" borderId="31" xfId="6" applyFont="1" applyBorder="1" applyAlignment="1">
      <alignment horizontal="center" textRotation="90"/>
    </xf>
    <xf numFmtId="3" fontId="4" fillId="0" borderId="36" xfId="6" applyNumberFormat="1" applyFont="1" applyBorder="1" applyAlignment="1">
      <alignment horizontal="left"/>
    </xf>
    <xf numFmtId="0" fontId="9" fillId="0" borderId="50" xfId="6" applyFont="1" applyBorder="1" applyAlignment="1">
      <alignment horizontal="center"/>
    </xf>
    <xf numFmtId="0" fontId="9" fillId="0" borderId="49" xfId="6" applyFont="1" applyBorder="1" applyAlignment="1">
      <alignment horizontal="center"/>
    </xf>
    <xf numFmtId="0" fontId="9" fillId="0" borderId="36" xfId="6" quotePrefix="1" applyFont="1" applyBorder="1"/>
    <xf numFmtId="3" fontId="9" fillId="0" borderId="14" xfId="6" quotePrefix="1" applyNumberFormat="1" applyFont="1" applyBorder="1" applyAlignment="1">
      <alignment horizontal="center"/>
    </xf>
    <xf numFmtId="3" fontId="5" fillId="5" borderId="1" xfId="6" quotePrefix="1" applyNumberFormat="1" applyFont="1" applyFill="1" applyBorder="1" applyAlignment="1">
      <alignment horizontal="center"/>
    </xf>
    <xf numFmtId="0" fontId="9" fillId="0" borderId="36" xfId="6" applyFont="1" applyBorder="1" applyAlignment="1">
      <alignment horizontal="center"/>
    </xf>
    <xf numFmtId="0" fontId="9" fillId="0" borderId="58" xfId="6" applyFont="1" applyBorder="1" applyAlignment="1">
      <alignment horizontal="center"/>
    </xf>
    <xf numFmtId="0" fontId="9" fillId="0" borderId="43" xfId="6" applyFont="1" applyBorder="1" applyAlignment="1">
      <alignment horizont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4" xfId="6" applyFont="1" applyBorder="1"/>
    <xf numFmtId="0" fontId="9" fillId="0" borderId="4" xfId="6" quotePrefix="1" applyFont="1" applyBorder="1" applyAlignment="1">
      <alignment horizontal="center"/>
    </xf>
    <xf numFmtId="164" fontId="9" fillId="0" borderId="4" xfId="6" applyNumberFormat="1" applyFont="1" applyBorder="1" applyAlignment="1">
      <alignment horizontal="center" vertical="center"/>
    </xf>
    <xf numFmtId="3" fontId="9" fillId="0" borderId="4" xfId="6" quotePrefix="1" applyNumberFormat="1" applyFont="1" applyBorder="1" applyAlignment="1">
      <alignment horizontal="center"/>
    </xf>
    <xf numFmtId="0" fontId="9" fillId="0" borderId="41" xfId="6" applyFont="1" applyBorder="1"/>
    <xf numFmtId="0" fontId="9" fillId="0" borderId="39" xfId="6" applyFont="1" applyBorder="1"/>
    <xf numFmtId="0" fontId="9" fillId="0" borderId="39" xfId="6" quotePrefix="1" applyFont="1" applyBorder="1" applyAlignment="1">
      <alignment horizontal="center"/>
    </xf>
    <xf numFmtId="164" fontId="9" fillId="0" borderId="39" xfId="6" applyNumberFormat="1" applyFont="1" applyBorder="1" applyAlignment="1">
      <alignment horizontal="center" vertical="center"/>
    </xf>
    <xf numFmtId="3" fontId="9" fillId="0" borderId="39" xfId="6" quotePrefix="1" applyNumberFormat="1" applyFont="1" applyBorder="1" applyAlignment="1">
      <alignment horizontal="center"/>
    </xf>
    <xf numFmtId="3" fontId="5" fillId="0" borderId="39" xfId="6" quotePrefix="1" applyNumberFormat="1" applyFont="1" applyBorder="1" applyAlignment="1">
      <alignment horizontal="center"/>
    </xf>
    <xf numFmtId="0" fontId="9" fillId="0" borderId="40" xfId="6" applyFont="1" applyBorder="1" applyAlignment="1">
      <alignment horizontal="center"/>
    </xf>
    <xf numFmtId="0" fontId="9" fillId="0" borderId="27" xfId="6" applyFont="1" applyBorder="1"/>
    <xf numFmtId="0" fontId="9" fillId="0" borderId="12" xfId="6" applyFont="1" applyBorder="1" applyAlignment="1">
      <alignment horizontal="center"/>
    </xf>
    <xf numFmtId="0" fontId="9" fillId="0" borderId="38" xfId="6" applyFont="1" applyBorder="1"/>
    <xf numFmtId="0" fontId="9" fillId="0" borderId="16" xfId="6" applyFont="1" applyBorder="1"/>
    <xf numFmtId="0" fontId="9" fillId="0" borderId="16" xfId="6" quotePrefix="1" applyFont="1" applyBorder="1" applyAlignment="1">
      <alignment horizontal="center"/>
    </xf>
    <xf numFmtId="164" fontId="9" fillId="0" borderId="16" xfId="6" applyNumberFormat="1" applyFont="1" applyBorder="1" applyAlignment="1">
      <alignment horizontal="center" vertical="center"/>
    </xf>
    <xf numFmtId="3" fontId="9" fillId="0" borderId="16" xfId="6" quotePrefix="1" applyNumberFormat="1" applyFont="1" applyBorder="1" applyAlignment="1">
      <alignment horizontal="center"/>
    </xf>
    <xf numFmtId="3" fontId="5" fillId="0" borderId="16" xfId="6" quotePrefix="1" applyNumberFormat="1" applyFont="1" applyBorder="1" applyAlignment="1">
      <alignment horizontal="center"/>
    </xf>
    <xf numFmtId="0" fontId="9" fillId="0" borderId="17" xfId="6" applyFont="1" applyBorder="1" applyAlignment="1">
      <alignment horizontal="center"/>
    </xf>
    <xf numFmtId="0" fontId="5" fillId="0" borderId="4" xfId="6" applyFont="1" applyBorder="1"/>
    <xf numFmtId="0" fontId="13" fillId="0" borderId="4" xfId="6" quotePrefix="1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3" fontId="5" fillId="0" borderId="4" xfId="6" applyNumberFormat="1" applyFont="1" applyBorder="1" applyAlignment="1">
      <alignment horizontal="center"/>
    </xf>
    <xf numFmtId="49" fontId="10" fillId="0" borderId="26" xfId="6" applyNumberFormat="1" applyFont="1" applyBorder="1" applyAlignment="1">
      <alignment horizontal="center"/>
    </xf>
    <xf numFmtId="49" fontId="10" fillId="0" borderId="10" xfId="6" applyNumberFormat="1" applyFont="1" applyBorder="1" applyAlignment="1">
      <alignment horizontal="center"/>
    </xf>
    <xf numFmtId="49" fontId="10" fillId="0" borderId="28" xfId="6" applyNumberFormat="1" applyFont="1" applyBorder="1" applyAlignment="1">
      <alignment horizontal="center"/>
    </xf>
    <xf numFmtId="49" fontId="10" fillId="0" borderId="9" xfId="6" applyNumberFormat="1" applyFont="1" applyBorder="1" applyAlignment="1">
      <alignment horizontal="center"/>
    </xf>
    <xf numFmtId="49" fontId="10" fillId="0" borderId="34" xfId="6" applyNumberFormat="1" applyFont="1" applyBorder="1" applyAlignment="1">
      <alignment horizontal="center"/>
    </xf>
    <xf numFmtId="3" fontId="8" fillId="0" borderId="28" xfId="6" applyNumberFormat="1" applyFont="1" applyBorder="1" applyAlignment="1">
      <alignment horizontal="center"/>
    </xf>
    <xf numFmtId="3" fontId="8" fillId="0" borderId="23" xfId="6" applyNumberFormat="1" applyFont="1" applyBorder="1" applyAlignment="1">
      <alignment horizontal="center"/>
    </xf>
    <xf numFmtId="0" fontId="8" fillId="0" borderId="34" xfId="6" applyFont="1" applyBorder="1" applyAlignment="1">
      <alignment horizontal="center"/>
    </xf>
    <xf numFmtId="0" fontId="8" fillId="0" borderId="26" xfId="6" applyFont="1" applyBorder="1" applyAlignment="1">
      <alignment horizontal="center"/>
    </xf>
    <xf numFmtId="0" fontId="8" fillId="0" borderId="60" xfId="6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4" fontId="9" fillId="0" borderId="12" xfId="6" quotePrefix="1" applyNumberFormat="1" applyFont="1" applyBorder="1" applyAlignment="1">
      <alignment horizontal="center"/>
    </xf>
    <xf numFmtId="0" fontId="5" fillId="0" borderId="38" xfId="6" applyFont="1" applyBorder="1"/>
    <xf numFmtId="0" fontId="5" fillId="0" borderId="16" xfId="6" applyFont="1" applyBorder="1"/>
    <xf numFmtId="0" fontId="13" fillId="0" borderId="16" xfId="6" quotePrefix="1" applyFont="1" applyBorder="1" applyAlignment="1">
      <alignment horizontal="center"/>
    </xf>
    <xf numFmtId="164" fontId="9" fillId="0" borderId="17" xfId="6" quotePrefix="1" applyNumberFormat="1" applyFont="1" applyBorder="1" applyAlignment="1">
      <alignment horizontal="center"/>
    </xf>
    <xf numFmtId="49" fontId="13" fillId="0" borderId="27" xfId="6" applyNumberFormat="1" applyFont="1" applyBorder="1" applyAlignment="1">
      <alignment horizontal="center"/>
    </xf>
    <xf numFmtId="3" fontId="5" fillId="0" borderId="12" xfId="6" applyNumberFormat="1" applyFont="1" applyBorder="1" applyAlignment="1">
      <alignment horizontal="center"/>
    </xf>
    <xf numFmtId="49" fontId="13" fillId="0" borderId="38" xfId="6" applyNumberFormat="1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49" fontId="13" fillId="0" borderId="16" xfId="6" applyNumberFormat="1" applyFont="1" applyBorder="1" applyAlignment="1">
      <alignment horizontal="center"/>
    </xf>
    <xf numFmtId="3" fontId="5" fillId="0" borderId="16" xfId="6" applyNumberFormat="1" applyFont="1" applyBorder="1" applyAlignment="1">
      <alignment horizontal="center"/>
    </xf>
    <xf numFmtId="3" fontId="5" fillId="0" borderId="17" xfId="6" applyNumberFormat="1" applyFont="1" applyBorder="1" applyAlignment="1">
      <alignment horizontal="center"/>
    </xf>
    <xf numFmtId="0" fontId="13" fillId="0" borderId="27" xfId="6" quotePrefix="1" applyFont="1" applyBorder="1" applyAlignment="1">
      <alignment horizontal="center"/>
    </xf>
    <xf numFmtId="0" fontId="13" fillId="0" borderId="12" xfId="6" quotePrefix="1" applyFont="1" applyBorder="1" applyAlignment="1">
      <alignment horizontal="center"/>
    </xf>
    <xf numFmtId="0" fontId="13" fillId="0" borderId="38" xfId="6" quotePrefix="1" applyFont="1" applyBorder="1" applyAlignment="1">
      <alignment horizontal="center"/>
    </xf>
    <xf numFmtId="0" fontId="13" fillId="0" borderId="17" xfId="6" quotePrefix="1" applyFont="1" applyBorder="1" applyAlignment="1">
      <alignment horizontal="center"/>
    </xf>
    <xf numFmtId="3" fontId="5" fillId="0" borderId="27" xfId="6" applyNumberFormat="1" applyFont="1" applyBorder="1" applyAlignment="1">
      <alignment horizontal="center"/>
    </xf>
    <xf numFmtId="3" fontId="5" fillId="0" borderId="38" xfId="6" applyNumberFormat="1" applyFont="1" applyBorder="1" applyAlignment="1">
      <alignment horizontal="center"/>
    </xf>
    <xf numFmtId="3" fontId="5" fillId="0" borderId="0" xfId="6" applyNumberFormat="1" applyFont="1" applyAlignment="1">
      <alignment horizontal="center"/>
    </xf>
    <xf numFmtId="0" fontId="8" fillId="4" borderId="27" xfId="6" applyFont="1" applyFill="1" applyBorder="1" applyAlignment="1">
      <alignment horizontal="center"/>
    </xf>
    <xf numFmtId="0" fontId="8" fillId="3" borderId="27" xfId="6" applyFont="1" applyFill="1" applyBorder="1" applyAlignment="1">
      <alignment horizontal="center"/>
    </xf>
    <xf numFmtId="0" fontId="8" fillId="0" borderId="6" xfId="6" applyFont="1" applyBorder="1" applyAlignment="1">
      <alignment horizontal="center" textRotation="90"/>
    </xf>
    <xf numFmtId="0" fontId="9" fillId="0" borderId="29" xfId="6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0" fontId="9" fillId="0" borderId="20" xfId="6" applyFont="1" applyBorder="1" applyAlignment="1">
      <alignment horizontal="center"/>
    </xf>
    <xf numFmtId="3" fontId="9" fillId="0" borderId="41" xfId="6" quotePrefix="1" applyNumberFormat="1" applyFont="1" applyBorder="1" applyAlignment="1">
      <alignment horizontal="center"/>
    </xf>
    <xf numFmtId="3" fontId="5" fillId="0" borderId="40" xfId="6" quotePrefix="1" applyNumberFormat="1" applyFont="1" applyBorder="1" applyAlignment="1">
      <alignment horizontal="center"/>
    </xf>
    <xf numFmtId="3" fontId="9" fillId="0" borderId="27" xfId="6" quotePrefix="1" applyNumberFormat="1" applyFont="1" applyBorder="1" applyAlignment="1">
      <alignment horizontal="center"/>
    </xf>
    <xf numFmtId="3" fontId="9" fillId="0" borderId="38" xfId="6" quotePrefix="1" applyNumberFormat="1" applyFont="1" applyBorder="1" applyAlignment="1">
      <alignment horizontal="center"/>
    </xf>
    <xf numFmtId="3" fontId="5" fillId="0" borderId="17" xfId="6" quotePrefix="1" applyNumberFormat="1" applyFont="1" applyBorder="1" applyAlignment="1">
      <alignment horizontal="center"/>
    </xf>
    <xf numFmtId="0" fontId="9" fillId="0" borderId="30" xfId="6" quotePrefix="1" applyFont="1" applyBorder="1" applyAlignment="1">
      <alignment horizontal="center"/>
    </xf>
    <xf numFmtId="0" fontId="9" fillId="0" borderId="31" xfId="6" quotePrefix="1" applyFont="1" applyBorder="1" applyAlignment="1">
      <alignment horizontal="center"/>
    </xf>
    <xf numFmtId="0" fontId="9" fillId="0" borderId="32" xfId="6" quotePrefix="1" applyFont="1" applyBorder="1" applyAlignment="1">
      <alignment horizontal="center"/>
    </xf>
    <xf numFmtId="0" fontId="9" fillId="0" borderId="41" xfId="6" quotePrefix="1" applyFont="1" applyBorder="1" applyAlignment="1">
      <alignment horizontal="center"/>
    </xf>
    <xf numFmtId="3" fontId="9" fillId="0" borderId="40" xfId="6" quotePrefix="1" applyNumberFormat="1" applyFont="1" applyBorder="1" applyAlignment="1">
      <alignment horizontal="center"/>
    </xf>
    <xf numFmtId="0" fontId="9" fillId="0" borderId="27" xfId="6" quotePrefix="1" applyFont="1" applyBorder="1" applyAlignment="1">
      <alignment horizontal="center"/>
    </xf>
    <xf numFmtId="3" fontId="9" fillId="0" borderId="12" xfId="6" quotePrefix="1" applyNumberFormat="1" applyFont="1" applyBorder="1" applyAlignment="1">
      <alignment horizontal="center"/>
    </xf>
    <xf numFmtId="0" fontId="9" fillId="0" borderId="38" xfId="6" quotePrefix="1" applyFont="1" applyBorder="1" applyAlignment="1">
      <alignment horizontal="center"/>
    </xf>
    <xf numFmtId="3" fontId="9" fillId="0" borderId="17" xfId="6" quotePrefix="1" applyNumberFormat="1" applyFont="1" applyBorder="1" applyAlignment="1">
      <alignment horizontal="center"/>
    </xf>
    <xf numFmtId="0" fontId="19" fillId="0" borderId="0" xfId="6" applyFont="1"/>
    <xf numFmtId="0" fontId="18" fillId="0" borderId="0" xfId="6" applyFont="1"/>
    <xf numFmtId="0" fontId="20" fillId="0" borderId="0" xfId="6" applyFont="1"/>
    <xf numFmtId="0" fontId="22" fillId="0" borderId="0" xfId="6" applyFont="1"/>
    <xf numFmtId="0" fontId="21" fillId="0" borderId="0" xfId="6" applyFont="1"/>
    <xf numFmtId="0" fontId="5" fillId="0" borderId="13" xfId="6" applyFont="1" applyBorder="1"/>
    <xf numFmtId="3" fontId="13" fillId="0" borderId="1" xfId="6" quotePrefix="1" applyNumberFormat="1" applyFont="1" applyBorder="1" applyAlignment="1">
      <alignment horizontal="center" vertical="center"/>
    </xf>
    <xf numFmtId="3" fontId="13" fillId="0" borderId="14" xfId="6" quotePrefix="1" applyNumberFormat="1" applyFont="1" applyBorder="1" applyAlignment="1">
      <alignment horizontal="center" vertical="center"/>
    </xf>
    <xf numFmtId="3" fontId="13" fillId="0" borderId="23" xfId="6" quotePrefix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textRotation="90"/>
    </xf>
    <xf numFmtId="0" fontId="8" fillId="4" borderId="31" xfId="6" applyFont="1" applyFill="1" applyBorder="1" applyAlignment="1">
      <alignment horizontal="center"/>
    </xf>
    <xf numFmtId="0" fontId="8" fillId="3" borderId="31" xfId="6" applyFont="1" applyFill="1" applyBorder="1" applyAlignment="1">
      <alignment horizontal="center"/>
    </xf>
    <xf numFmtId="0" fontId="9" fillId="0" borderId="1" xfId="6" applyFont="1" applyBorder="1"/>
    <xf numFmtId="0" fontId="14" fillId="0" borderId="1" xfId="6" applyFont="1" applyBorder="1"/>
    <xf numFmtId="0" fontId="14" fillId="0" borderId="57" xfId="6" applyFont="1" applyBorder="1"/>
    <xf numFmtId="0" fontId="10" fillId="3" borderId="2" xfId="6" quotePrefix="1" applyFont="1" applyFill="1" applyBorder="1" applyAlignment="1">
      <alignment horizontal="center"/>
    </xf>
    <xf numFmtId="0" fontId="9" fillId="5" borderId="36" xfId="6" applyFont="1" applyFill="1" applyBorder="1"/>
    <xf numFmtId="3" fontId="13" fillId="0" borderId="26" xfId="6" quotePrefix="1" applyNumberFormat="1" applyFont="1" applyBorder="1" applyAlignment="1">
      <alignment horizontal="center"/>
    </xf>
    <xf numFmtId="3" fontId="8" fillId="4" borderId="34" xfId="6" applyNumberFormat="1" applyFont="1" applyFill="1" applyBorder="1" applyAlignment="1">
      <alignment horizontal="center" vertical="center"/>
    </xf>
    <xf numFmtId="3" fontId="13" fillId="0" borderId="42" xfId="6" quotePrefix="1" applyNumberFormat="1" applyFont="1" applyBorder="1" applyAlignment="1">
      <alignment horizontal="center"/>
    </xf>
    <xf numFmtId="3" fontId="8" fillId="4" borderId="15" xfId="6" applyNumberFormat="1" applyFont="1" applyFill="1" applyBorder="1" applyAlignment="1">
      <alignment horizontal="center" vertical="center"/>
    </xf>
    <xf numFmtId="3" fontId="9" fillId="0" borderId="35" xfId="6" applyNumberFormat="1" applyFont="1" applyBorder="1" applyAlignment="1">
      <alignment horizontal="center" vertical="center"/>
    </xf>
    <xf numFmtId="3" fontId="10" fillId="4" borderId="35" xfId="6" quotePrefix="1" applyNumberFormat="1" applyFont="1" applyFill="1" applyBorder="1" applyAlignment="1">
      <alignment horizontal="center"/>
    </xf>
    <xf numFmtId="49" fontId="13" fillId="0" borderId="58" xfId="6" quotePrefix="1" applyNumberFormat="1" applyFont="1" applyBorder="1" applyAlignment="1">
      <alignment horizontal="center"/>
    </xf>
    <xf numFmtId="3" fontId="10" fillId="4" borderId="58" xfId="6" quotePrefix="1" applyNumberFormat="1" applyFont="1" applyFill="1" applyBorder="1" applyAlignment="1">
      <alignment horizontal="center"/>
    </xf>
    <xf numFmtId="0" fontId="10" fillId="4" borderId="58" xfId="6" quotePrefix="1" applyFont="1" applyFill="1" applyBorder="1" applyAlignment="1">
      <alignment horizontal="center"/>
    </xf>
    <xf numFmtId="3" fontId="13" fillId="0" borderId="50" xfId="6" quotePrefix="1" applyNumberFormat="1" applyFont="1" applyBorder="1" applyAlignment="1">
      <alignment horizontal="center"/>
    </xf>
    <xf numFmtId="3" fontId="10" fillId="3" borderId="57" xfId="6" quotePrefix="1" applyNumberFormat="1" applyFont="1" applyFill="1" applyBorder="1" applyAlignment="1">
      <alignment horizontal="center"/>
    </xf>
    <xf numFmtId="3" fontId="10" fillId="4" borderId="62" xfId="6" quotePrefix="1" applyNumberFormat="1" applyFont="1" applyFill="1" applyBorder="1" applyAlignment="1">
      <alignment horizontal="center"/>
    </xf>
    <xf numFmtId="0" fontId="9" fillId="0" borderId="14" xfId="6" applyFont="1" applyBorder="1"/>
    <xf numFmtId="0" fontId="9" fillId="5" borderId="27" xfId="6" applyFont="1" applyFill="1" applyBorder="1"/>
    <xf numFmtId="0" fontId="8" fillId="7" borderId="32" xfId="6" applyFont="1" applyFill="1" applyBorder="1" applyAlignment="1">
      <alignment horizontal="center"/>
    </xf>
    <xf numFmtId="0" fontId="8" fillId="7" borderId="22" xfId="6" applyFont="1" applyFill="1" applyBorder="1" applyAlignment="1">
      <alignment horizontal="center"/>
    </xf>
    <xf numFmtId="49" fontId="10" fillId="7" borderId="38" xfId="6" applyNumberFormat="1" applyFont="1" applyFill="1" applyBorder="1" applyAlignment="1">
      <alignment horizontal="center"/>
    </xf>
    <xf numFmtId="49" fontId="10" fillId="7" borderId="20" xfId="6" applyNumberFormat="1" applyFont="1" applyFill="1" applyBorder="1" applyAlignment="1">
      <alignment horizontal="center"/>
    </xf>
    <xf numFmtId="49" fontId="10" fillId="7" borderId="16" xfId="6" applyNumberFormat="1" applyFont="1" applyFill="1" applyBorder="1" applyAlignment="1">
      <alignment horizontal="center"/>
    </xf>
    <xf numFmtId="49" fontId="10" fillId="7" borderId="32" xfId="6" applyNumberFormat="1" applyFont="1" applyFill="1" applyBorder="1" applyAlignment="1">
      <alignment horizontal="center"/>
    </xf>
    <xf numFmtId="49" fontId="10" fillId="7" borderId="22" xfId="6" applyNumberFormat="1" applyFont="1" applyFill="1" applyBorder="1" applyAlignment="1">
      <alignment horizontal="center"/>
    </xf>
    <xf numFmtId="49" fontId="10" fillId="7" borderId="17" xfId="6" applyNumberFormat="1" applyFont="1" applyFill="1" applyBorder="1" applyAlignment="1">
      <alignment horizontal="center"/>
    </xf>
    <xf numFmtId="3" fontId="8" fillId="7" borderId="16" xfId="6" applyNumberFormat="1" applyFont="1" applyFill="1" applyBorder="1" applyAlignment="1">
      <alignment horizontal="center"/>
    </xf>
    <xf numFmtId="3" fontId="8" fillId="7" borderId="32" xfId="6" applyNumberFormat="1" applyFont="1" applyFill="1" applyBorder="1" applyAlignment="1">
      <alignment horizontal="center"/>
    </xf>
    <xf numFmtId="0" fontId="8" fillId="7" borderId="16" xfId="6" applyFont="1" applyFill="1" applyBorder="1" applyAlignment="1">
      <alignment horizontal="center"/>
    </xf>
    <xf numFmtId="3" fontId="8" fillId="4" borderId="12" xfId="6" applyNumberFormat="1" applyFont="1" applyFill="1" applyBorder="1" applyAlignment="1">
      <alignment horizontal="center"/>
    </xf>
    <xf numFmtId="3" fontId="8" fillId="3" borderId="12" xfId="6" applyNumberFormat="1" applyFont="1" applyFill="1" applyBorder="1" applyAlignment="1">
      <alignment horizontal="center"/>
    </xf>
    <xf numFmtId="3" fontId="8" fillId="7" borderId="17" xfId="6" applyNumberFormat="1" applyFont="1" applyFill="1" applyBorder="1" applyAlignment="1">
      <alignment horizontal="center"/>
    </xf>
    <xf numFmtId="0" fontId="9" fillId="0" borderId="4" xfId="6" applyFont="1" applyBorder="1" applyAlignment="1">
      <alignment horizontal="center" textRotation="90" wrapText="1"/>
    </xf>
    <xf numFmtId="0" fontId="9" fillId="0" borderId="12" xfId="6" applyFont="1" applyBorder="1" applyAlignment="1">
      <alignment horizontal="center" textRotation="90" wrapText="1"/>
    </xf>
    <xf numFmtId="3" fontId="13" fillId="0" borderId="13" xfId="6" quotePrefix="1" applyNumberFormat="1" applyFont="1" applyBorder="1" applyAlignment="1">
      <alignment horizontal="center" vertical="center"/>
    </xf>
    <xf numFmtId="0" fontId="19" fillId="0" borderId="13" xfId="6" applyFont="1" applyBorder="1"/>
    <xf numFmtId="0" fontId="19" fillId="0" borderId="16" xfId="6" applyFont="1" applyBorder="1"/>
    <xf numFmtId="0" fontId="8" fillId="0" borderId="24" xfId="6" applyFont="1" applyBorder="1" applyAlignment="1">
      <alignment horizontal="center" wrapText="1"/>
    </xf>
    <xf numFmtId="0" fontId="4" fillId="3" borderId="24" xfId="6" applyFont="1" applyFill="1" applyBorder="1" applyAlignment="1">
      <alignment horizontal="right"/>
    </xf>
    <xf numFmtId="0" fontId="4" fillId="3" borderId="5" xfId="6" applyFont="1" applyFill="1" applyBorder="1" applyAlignment="1">
      <alignment horizontal="right"/>
    </xf>
    <xf numFmtId="0" fontId="4" fillId="3" borderId="33" xfId="6" applyFont="1" applyFill="1" applyBorder="1" applyAlignment="1">
      <alignment horizontal="right"/>
    </xf>
    <xf numFmtId="0" fontId="4" fillId="7" borderId="22" xfId="6" applyFont="1" applyFill="1" applyBorder="1" applyAlignment="1">
      <alignment horizontal="right"/>
    </xf>
    <xf numFmtId="0" fontId="4" fillId="7" borderId="25" xfId="6" applyFont="1" applyFill="1" applyBorder="1" applyAlignment="1">
      <alignment horizontal="right"/>
    </xf>
    <xf numFmtId="0" fontId="4" fillId="7" borderId="44" xfId="6" applyFont="1" applyFill="1" applyBorder="1" applyAlignment="1">
      <alignment horizontal="right"/>
    </xf>
    <xf numFmtId="0" fontId="8" fillId="0" borderId="47" xfId="6" applyFont="1" applyBorder="1" applyAlignment="1">
      <alignment horizontal="center" wrapText="1"/>
    </xf>
    <xf numFmtId="0" fontId="8" fillId="0" borderId="46" xfId="6" applyFont="1" applyBorder="1" applyAlignment="1">
      <alignment horizontal="center" wrapText="1"/>
    </xf>
    <xf numFmtId="0" fontId="8" fillId="0" borderId="11" xfId="6" applyFont="1" applyBorder="1" applyAlignment="1">
      <alignment horizontal="center" wrapText="1"/>
    </xf>
    <xf numFmtId="0" fontId="8" fillId="0" borderId="43" xfId="6" applyFont="1" applyBorder="1" applyAlignment="1">
      <alignment horizontal="center" wrapText="1"/>
    </xf>
    <xf numFmtId="0" fontId="8" fillId="0" borderId="45" xfId="6" applyFont="1" applyBorder="1" applyAlignment="1">
      <alignment horizontal="center" wrapText="1"/>
    </xf>
    <xf numFmtId="0" fontId="8" fillId="0" borderId="18" xfId="6" applyFont="1" applyBorder="1" applyAlignment="1">
      <alignment horizontal="center" wrapText="1"/>
    </xf>
    <xf numFmtId="0" fontId="8" fillId="0" borderId="11" xfId="6" applyFont="1" applyBorder="1" applyAlignment="1">
      <alignment horizontal="center"/>
    </xf>
    <xf numFmtId="0" fontId="8" fillId="0" borderId="18" xfId="6" applyFont="1" applyBorder="1" applyAlignment="1">
      <alignment horizontal="center"/>
    </xf>
    <xf numFmtId="0" fontId="4" fillId="0" borderId="55" xfId="6" quotePrefix="1" applyFont="1" applyBorder="1" applyAlignment="1">
      <alignment horizontal="left"/>
    </xf>
    <xf numFmtId="0" fontId="4" fillId="0" borderId="54" xfId="6" quotePrefix="1" applyFont="1" applyBorder="1" applyAlignment="1">
      <alignment horizontal="right"/>
    </xf>
    <xf numFmtId="0" fontId="4" fillId="0" borderId="55" xfId="6" quotePrefix="1" applyFont="1" applyBorder="1" applyAlignment="1">
      <alignment horizontal="right"/>
    </xf>
    <xf numFmtId="0" fontId="4" fillId="0" borderId="56" xfId="6" quotePrefix="1" applyFont="1" applyBorder="1" applyAlignment="1">
      <alignment horizontal="left"/>
    </xf>
    <xf numFmtId="0" fontId="25" fillId="0" borderId="1" xfId="6" applyFont="1" applyBorder="1" applyAlignment="1">
      <alignment horizontal="center" wrapText="1"/>
    </xf>
    <xf numFmtId="0" fontId="25" fillId="0" borderId="58" xfId="6" applyFont="1" applyBorder="1" applyAlignment="1">
      <alignment horizontal="center" wrapText="1"/>
    </xf>
    <xf numFmtId="0" fontId="25" fillId="0" borderId="14" xfId="6" applyFont="1" applyBorder="1" applyAlignment="1">
      <alignment horizontal="center" wrapText="1"/>
    </xf>
    <xf numFmtId="0" fontId="25" fillId="0" borderId="43" xfId="6" applyFont="1" applyBorder="1" applyAlignment="1">
      <alignment horizontal="center" wrapText="1"/>
    </xf>
    <xf numFmtId="0" fontId="24" fillId="0" borderId="54" xfId="6" applyFont="1" applyBorder="1" applyAlignment="1">
      <alignment horizontal="center"/>
    </xf>
    <xf numFmtId="0" fontId="24" fillId="0" borderId="55" xfId="6" applyFont="1" applyBorder="1" applyAlignment="1">
      <alignment horizontal="center"/>
    </xf>
    <xf numFmtId="0" fontId="24" fillId="0" borderId="56" xfId="6" applyFont="1" applyBorder="1" applyAlignment="1">
      <alignment horizontal="center"/>
    </xf>
    <xf numFmtId="0" fontId="8" fillId="0" borderId="3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4" fillId="0" borderId="11" xfId="6" quotePrefix="1" applyFont="1" applyBorder="1" applyAlignment="1">
      <alignment horizontal="center"/>
    </xf>
    <xf numFmtId="0" fontId="4" fillId="0" borderId="18" xfId="6" quotePrefix="1" applyFont="1" applyBorder="1" applyAlignment="1">
      <alignment horizontal="center"/>
    </xf>
    <xf numFmtId="0" fontId="4" fillId="0" borderId="43" xfId="6" quotePrefix="1" applyFont="1" applyBorder="1" applyAlignment="1">
      <alignment horizontal="center"/>
    </xf>
    <xf numFmtId="0" fontId="4" fillId="4" borderId="24" xfId="6" applyFont="1" applyFill="1" applyBorder="1" applyAlignment="1">
      <alignment horizontal="right"/>
    </xf>
    <xf numFmtId="0" fontId="4" fillId="4" borderId="5" xfId="6" applyFont="1" applyFill="1" applyBorder="1" applyAlignment="1">
      <alignment horizontal="right"/>
    </xf>
    <xf numFmtId="0" fontId="4" fillId="4" borderId="33" xfId="6" applyFont="1" applyFill="1" applyBorder="1" applyAlignment="1">
      <alignment horizontal="right"/>
    </xf>
    <xf numFmtId="0" fontId="4" fillId="0" borderId="9" xfId="6" applyFont="1" applyBorder="1" applyAlignment="1">
      <alignment horizontal="right"/>
    </xf>
    <xf numFmtId="0" fontId="4" fillId="0" borderId="19" xfId="6" applyFont="1" applyBorder="1" applyAlignment="1">
      <alignment horizontal="right"/>
    </xf>
    <xf numFmtId="0" fontId="4" fillId="0" borderId="59" xfId="6" applyFont="1" applyBorder="1" applyAlignment="1">
      <alignment horizontal="right"/>
    </xf>
    <xf numFmtId="0" fontId="8" fillId="0" borderId="4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4" fillId="0" borderId="7" xfId="6" quotePrefix="1" applyFont="1" applyBorder="1" applyAlignment="1">
      <alignment horizontal="center"/>
    </xf>
    <xf numFmtId="0" fontId="4" fillId="0" borderId="8" xfId="6" quotePrefix="1" applyFont="1" applyBorder="1" applyAlignment="1">
      <alignment horizontal="center"/>
    </xf>
    <xf numFmtId="0" fontId="4" fillId="0" borderId="61" xfId="6" quotePrefix="1" applyFont="1" applyBorder="1" applyAlignment="1">
      <alignment horizontal="center"/>
    </xf>
    <xf numFmtId="0" fontId="8" fillId="0" borderId="7" xfId="6" applyFont="1" applyBorder="1" applyAlignment="1">
      <alignment horizontal="center"/>
    </xf>
    <xf numFmtId="0" fontId="8" fillId="0" borderId="8" xfId="6" applyFont="1" applyBorder="1" applyAlignment="1">
      <alignment horizontal="center"/>
    </xf>
    <xf numFmtId="0" fontId="8" fillId="0" borderId="61" xfId="6" applyFont="1" applyBorder="1" applyAlignment="1">
      <alignment horizontal="center"/>
    </xf>
    <xf numFmtId="0" fontId="8" fillId="0" borderId="26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0" borderId="55" xfId="6" quotePrefix="1" applyFont="1" applyBorder="1" applyAlignment="1">
      <alignment horizontal="center"/>
    </xf>
    <xf numFmtId="0" fontId="4" fillId="0" borderId="56" xfId="6" quotePrefix="1" applyFont="1" applyBorder="1" applyAlignment="1">
      <alignment horizontal="center"/>
    </xf>
    <xf numFmtId="0" fontId="11" fillId="0" borderId="54" xfId="6" applyFont="1" applyBorder="1" applyAlignment="1">
      <alignment horizontal="left"/>
    </xf>
    <xf numFmtId="0" fontId="11" fillId="0" borderId="55" xfId="6" applyFont="1" applyBorder="1" applyAlignment="1">
      <alignment horizontal="left"/>
    </xf>
    <xf numFmtId="0" fontId="11" fillId="0" borderId="56" xfId="6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</cellXfs>
  <cellStyles count="7">
    <cellStyle name="Comma 2" xfId="5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2" xr:uid="{00000000-0005-0000-0000-000005000000}"/>
    <cellStyle name="Normal 5" xfId="6" xr:uid="{9D4B7043-DF49-4E2D-BB55-B4656E90A8DD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2FC6-4A68-4D7A-84CD-5331FCC1BBA1}">
  <sheetPr>
    <tabColor rgb="FFFFC000"/>
  </sheetPr>
  <dimension ref="A2:AH92"/>
  <sheetViews>
    <sheetView tabSelected="1" workbookViewId="0"/>
  </sheetViews>
  <sheetFormatPr defaultRowHeight="15.75" x14ac:dyDescent="0.2"/>
  <cols>
    <col min="1" max="1" width="9.33203125" style="1"/>
    <col min="2" max="2" width="17.83203125" style="1" customWidth="1"/>
    <col min="3" max="3" width="38.33203125" style="1" customWidth="1"/>
    <col min="4" max="4" width="9.83203125" style="1" customWidth="1"/>
    <col min="5" max="5" width="9.33203125" style="1"/>
    <col min="6" max="6" width="13.83203125" style="1" customWidth="1"/>
    <col min="7" max="13" width="9.33203125" style="1"/>
    <col min="14" max="14" width="10" style="1" bestFit="1" customWidth="1"/>
    <col min="15" max="16" width="9.33203125" style="1"/>
    <col min="17" max="17" width="8" style="1" customWidth="1"/>
    <col min="18" max="18" width="10.33203125" style="1" customWidth="1"/>
    <col min="19" max="20" width="9.33203125" style="1"/>
    <col min="21" max="21" width="11.1640625" style="1" customWidth="1"/>
    <col min="22" max="27" width="9.33203125" style="1"/>
    <col min="28" max="28" width="9.33203125" style="1" customWidth="1"/>
    <col min="29" max="29" width="10.1640625" style="1" customWidth="1"/>
    <col min="30" max="16384" width="9.33203125" style="1"/>
  </cols>
  <sheetData>
    <row r="2" spans="1:34" ht="23.25" x14ac:dyDescent="0.35">
      <c r="A2" s="3"/>
      <c r="B2" s="520" t="s">
        <v>258</v>
      </c>
      <c r="C2" s="3"/>
      <c r="D2" s="3"/>
      <c r="E2" s="52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1.25" customHeight="1" x14ac:dyDescent="0.35">
      <c r="A3" s="3"/>
      <c r="B3" s="520"/>
      <c r="C3" s="3"/>
      <c r="D3" s="3"/>
      <c r="E3" s="52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23.25" x14ac:dyDescent="0.35">
      <c r="A4" s="3"/>
      <c r="B4" s="523" t="s">
        <v>232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3.25" x14ac:dyDescent="0.35">
      <c r="A5" s="3"/>
      <c r="B5" s="521"/>
      <c r="C5" s="522" t="s">
        <v>239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23.25" x14ac:dyDescent="0.35">
      <c r="A6" s="3"/>
      <c r="B6" s="521"/>
      <c r="C6" s="522" t="s">
        <v>250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3.25" x14ac:dyDescent="0.35">
      <c r="A7" s="3"/>
      <c r="B7" s="521"/>
      <c r="C7" s="522" t="s">
        <v>231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23.25" x14ac:dyDescent="0.35">
      <c r="A8" s="3"/>
      <c r="B8" s="521"/>
      <c r="C8" s="522" t="s">
        <v>233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4.25" customHeight="1" x14ac:dyDescent="0.35">
      <c r="A9" s="3"/>
      <c r="B9" s="521"/>
      <c r="C9" s="52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3.5" customHeight="1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21" thickBot="1" x14ac:dyDescent="0.35">
      <c r="A11" s="3"/>
      <c r="B11" s="2" t="s">
        <v>256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592" t="s">
        <v>249</v>
      </c>
      <c r="Y11" s="593"/>
      <c r="Z11" s="593"/>
      <c r="AA11" s="593"/>
      <c r="AB11" s="593"/>
      <c r="AC11" s="594"/>
      <c r="AD11" s="3"/>
      <c r="AE11" s="3"/>
      <c r="AF11" s="3"/>
      <c r="AG11" s="3"/>
      <c r="AH11" s="3"/>
    </row>
    <row r="12" spans="1:34" ht="16.5" customHeight="1" thickBot="1" x14ac:dyDescent="0.3">
      <c r="A12" s="3"/>
      <c r="B12" s="221" t="s">
        <v>173</v>
      </c>
      <c r="C12" s="584"/>
      <c r="D12" s="584"/>
      <c r="E12" s="584"/>
      <c r="F12" s="584"/>
      <c r="G12" s="584"/>
      <c r="H12" s="585" t="s">
        <v>175</v>
      </c>
      <c r="I12" s="586"/>
      <c r="J12" s="584"/>
      <c r="K12" s="587"/>
      <c r="L12" s="586" t="s">
        <v>174</v>
      </c>
      <c r="M12" s="586"/>
      <c r="N12" s="584"/>
      <c r="O12" s="584"/>
      <c r="P12" s="220"/>
      <c r="Q12" s="576" t="s">
        <v>25</v>
      </c>
      <c r="R12" s="577"/>
      <c r="S12" s="576" t="s">
        <v>160</v>
      </c>
      <c r="T12" s="580"/>
      <c r="U12" s="580"/>
      <c r="V12" s="580"/>
      <c r="W12" s="580"/>
      <c r="X12" s="595" t="s">
        <v>242</v>
      </c>
      <c r="Y12" s="596"/>
      <c r="Z12" s="596"/>
      <c r="AA12" s="596"/>
      <c r="AB12" s="588" t="s">
        <v>243</v>
      </c>
      <c r="AC12" s="589"/>
      <c r="AD12" s="3"/>
      <c r="AE12" s="3"/>
      <c r="AF12" s="3"/>
      <c r="AG12" s="3"/>
      <c r="AH12" s="3"/>
    </row>
    <row r="13" spans="1:34" x14ac:dyDescent="0.25">
      <c r="A13" s="3"/>
      <c r="B13" s="599" t="s">
        <v>7</v>
      </c>
      <c r="C13" s="600"/>
      <c r="D13" s="600"/>
      <c r="E13" s="600"/>
      <c r="F13" s="601"/>
      <c r="G13" s="582" t="s">
        <v>8</v>
      </c>
      <c r="H13" s="583"/>
      <c r="I13" s="583"/>
      <c r="J13" s="583"/>
      <c r="K13" s="583"/>
      <c r="L13" s="583"/>
      <c r="M13" s="583"/>
      <c r="N13" s="583"/>
      <c r="O13" s="583"/>
      <c r="P13" s="583"/>
      <c r="Q13" s="578"/>
      <c r="R13" s="579"/>
      <c r="S13" s="578"/>
      <c r="T13" s="581"/>
      <c r="U13" s="581"/>
      <c r="V13" s="581"/>
      <c r="W13" s="581"/>
      <c r="X13" s="597"/>
      <c r="Y13" s="598"/>
      <c r="Z13" s="598"/>
      <c r="AA13" s="598"/>
      <c r="AB13" s="590"/>
      <c r="AC13" s="591"/>
      <c r="AD13" s="3"/>
      <c r="AE13" s="3"/>
      <c r="AF13" s="3"/>
      <c r="AG13" s="3"/>
      <c r="AH13" s="3"/>
    </row>
    <row r="14" spans="1:34" ht="63.75" x14ac:dyDescent="0.25">
      <c r="A14" s="3"/>
      <c r="B14" s="569" t="s">
        <v>9</v>
      </c>
      <c r="C14" s="165" t="s">
        <v>52</v>
      </c>
      <c r="D14" s="165" t="s">
        <v>162</v>
      </c>
      <c r="E14" s="165" t="s">
        <v>3</v>
      </c>
      <c r="F14" s="165" t="s">
        <v>28</v>
      </c>
      <c r="G14" s="166" t="s">
        <v>10</v>
      </c>
      <c r="H14" s="44" t="s">
        <v>11</v>
      </c>
      <c r="I14" s="44" t="s">
        <v>12</v>
      </c>
      <c r="J14" s="44" t="s">
        <v>163</v>
      </c>
      <c r="K14" s="44" t="s">
        <v>13</v>
      </c>
      <c r="L14" s="44" t="s">
        <v>29</v>
      </c>
      <c r="M14" s="44" t="s">
        <v>14</v>
      </c>
      <c r="N14" s="44" t="s">
        <v>15</v>
      </c>
      <c r="O14" s="44" t="s">
        <v>16</v>
      </c>
      <c r="P14" s="43" t="s">
        <v>17</v>
      </c>
      <c r="Q14" s="175" t="s">
        <v>32</v>
      </c>
      <c r="R14" s="167" t="s">
        <v>33</v>
      </c>
      <c r="S14" s="166" t="s">
        <v>30</v>
      </c>
      <c r="T14" s="5" t="s">
        <v>23</v>
      </c>
      <c r="U14" s="5" t="s">
        <v>18</v>
      </c>
      <c r="V14" s="4" t="s">
        <v>24</v>
      </c>
      <c r="W14" s="431" t="s">
        <v>31</v>
      </c>
      <c r="X14" s="166" t="s">
        <v>17</v>
      </c>
      <c r="Y14" s="40" t="s">
        <v>53</v>
      </c>
      <c r="Z14" s="40" t="s">
        <v>31</v>
      </c>
      <c r="AA14" s="528" t="s">
        <v>54</v>
      </c>
      <c r="AB14" s="564" t="s">
        <v>23</v>
      </c>
      <c r="AC14" s="565" t="s">
        <v>24</v>
      </c>
      <c r="AD14" s="3"/>
      <c r="AE14" s="3"/>
      <c r="AF14" s="3"/>
      <c r="AG14" s="3"/>
      <c r="AH14" s="3"/>
    </row>
    <row r="15" spans="1:34" ht="18.75" x14ac:dyDescent="0.25">
      <c r="A15" s="3"/>
      <c r="B15" s="602" t="s">
        <v>253</v>
      </c>
      <c r="C15" s="603"/>
      <c r="D15" s="603"/>
      <c r="E15" s="603"/>
      <c r="F15" s="604"/>
      <c r="G15" s="47">
        <v>7.8E-2</v>
      </c>
      <c r="H15" s="48">
        <v>7.0000000000000007E-2</v>
      </c>
      <c r="I15" s="48">
        <v>21</v>
      </c>
      <c r="J15" s="48">
        <v>26</v>
      </c>
      <c r="K15" s="48">
        <v>320</v>
      </c>
      <c r="L15" s="48">
        <v>12</v>
      </c>
      <c r="M15" s="48">
        <v>130</v>
      </c>
      <c r="N15" s="48">
        <v>220</v>
      </c>
      <c r="O15" s="49">
        <v>11000</v>
      </c>
      <c r="P15" s="168" t="s">
        <v>19</v>
      </c>
      <c r="Q15" s="176">
        <v>1.9E-2</v>
      </c>
      <c r="R15" s="50">
        <v>8.6000000000000003E-5</v>
      </c>
      <c r="S15" s="186" t="s">
        <v>19</v>
      </c>
      <c r="T15" s="52">
        <v>53000</v>
      </c>
      <c r="U15" s="52" t="s">
        <v>19</v>
      </c>
      <c r="V15" s="245">
        <v>370</v>
      </c>
      <c r="W15" s="529" t="s">
        <v>19</v>
      </c>
      <c r="X15" s="499" t="s">
        <v>19</v>
      </c>
      <c r="Y15" s="51" t="s">
        <v>19</v>
      </c>
      <c r="Z15" s="51" t="s">
        <v>19</v>
      </c>
      <c r="AA15" s="529" t="s">
        <v>19</v>
      </c>
      <c r="AB15" s="52">
        <v>53000</v>
      </c>
      <c r="AC15" s="561">
        <v>370</v>
      </c>
      <c r="AD15" s="3"/>
      <c r="AE15" s="3"/>
      <c r="AF15" s="3"/>
      <c r="AG15" s="3"/>
      <c r="AH15" s="3"/>
    </row>
    <row r="16" spans="1:34" ht="18.75" x14ac:dyDescent="0.25">
      <c r="A16" s="3"/>
      <c r="B16" s="570" t="s">
        <v>255</v>
      </c>
      <c r="C16" s="571"/>
      <c r="D16" s="571"/>
      <c r="E16" s="571"/>
      <c r="F16" s="572"/>
      <c r="G16" s="54">
        <v>9100</v>
      </c>
      <c r="H16" s="55">
        <v>190</v>
      </c>
      <c r="I16" s="56">
        <v>14000</v>
      </c>
      <c r="J16" s="56">
        <v>1200</v>
      </c>
      <c r="K16" s="56">
        <v>1900</v>
      </c>
      <c r="L16" s="56">
        <v>120</v>
      </c>
      <c r="M16" s="56">
        <v>6900</v>
      </c>
      <c r="N16" s="56">
        <v>14000</v>
      </c>
      <c r="O16" s="56">
        <v>630</v>
      </c>
      <c r="P16" s="169" t="s">
        <v>19</v>
      </c>
      <c r="Q16" s="177">
        <v>110</v>
      </c>
      <c r="R16" s="57">
        <v>7.3</v>
      </c>
      <c r="S16" s="187" t="s">
        <v>19</v>
      </c>
      <c r="T16" s="59">
        <v>970</v>
      </c>
      <c r="U16" s="59">
        <v>2100000</v>
      </c>
      <c r="V16" s="246">
        <v>24000</v>
      </c>
      <c r="W16" s="530" t="s">
        <v>19</v>
      </c>
      <c r="X16" s="500" t="s">
        <v>19</v>
      </c>
      <c r="Y16" s="58" t="s">
        <v>19</v>
      </c>
      <c r="Z16" s="58" t="s">
        <v>19</v>
      </c>
      <c r="AA16" s="530" t="s">
        <v>19</v>
      </c>
      <c r="AB16" s="59">
        <v>970</v>
      </c>
      <c r="AC16" s="562">
        <v>24000</v>
      </c>
      <c r="AD16" s="3"/>
      <c r="AE16" s="3"/>
      <c r="AF16" s="3"/>
      <c r="AG16" s="3"/>
      <c r="AH16" s="3"/>
    </row>
    <row r="17" spans="1:34" ht="19.5" customHeight="1" thickBot="1" x14ac:dyDescent="0.35">
      <c r="A17" s="3"/>
      <c r="B17" s="573" t="s">
        <v>241</v>
      </c>
      <c r="C17" s="574"/>
      <c r="D17" s="574"/>
      <c r="E17" s="574"/>
      <c r="F17" s="575"/>
      <c r="G17" s="552"/>
      <c r="H17" s="553"/>
      <c r="I17" s="554"/>
      <c r="J17" s="554"/>
      <c r="K17" s="554"/>
      <c r="L17" s="554"/>
      <c r="M17" s="554"/>
      <c r="N17" s="554"/>
      <c r="O17" s="554"/>
      <c r="P17" s="555"/>
      <c r="Q17" s="556"/>
      <c r="R17" s="557"/>
      <c r="S17" s="552"/>
      <c r="T17" s="558">
        <f>+(T16*10/1)</f>
        <v>9700</v>
      </c>
      <c r="U17" s="558"/>
      <c r="V17" s="559"/>
      <c r="W17" s="550"/>
      <c r="X17" s="551"/>
      <c r="Y17" s="550"/>
      <c r="Z17" s="550"/>
      <c r="AA17" s="560"/>
      <c r="AB17" s="558">
        <f>+(AB16*10/1)</f>
        <v>9700</v>
      </c>
      <c r="AC17" s="563"/>
      <c r="AD17" s="3"/>
      <c r="AE17" s="3"/>
      <c r="AF17" s="3"/>
      <c r="AG17" s="3"/>
      <c r="AH17" s="3"/>
    </row>
    <row r="18" spans="1:34" x14ac:dyDescent="0.25">
      <c r="A18" s="3"/>
      <c r="B18" s="199" t="s">
        <v>55</v>
      </c>
      <c r="C18" s="60"/>
      <c r="D18" s="61"/>
      <c r="E18" s="62"/>
      <c r="F18" s="63"/>
      <c r="G18" s="64"/>
      <c r="H18" s="65"/>
      <c r="I18" s="66"/>
      <c r="J18" s="66"/>
      <c r="K18" s="66"/>
      <c r="L18" s="67"/>
      <c r="M18" s="68"/>
      <c r="N18" s="66"/>
      <c r="O18" s="66"/>
      <c r="P18" s="67"/>
      <c r="Q18" s="178"/>
      <c r="R18" s="69"/>
      <c r="S18" s="64"/>
      <c r="T18" s="65"/>
      <c r="U18" s="65"/>
      <c r="V18" s="67"/>
      <c r="W18" s="67"/>
      <c r="X18" s="535"/>
      <c r="Y18" s="61"/>
      <c r="Z18" s="61"/>
      <c r="AA18" s="62"/>
      <c r="AB18" s="66"/>
      <c r="AC18" s="69"/>
      <c r="AD18" s="3"/>
      <c r="AE18" s="3"/>
      <c r="AF18" s="3"/>
      <c r="AG18" s="3"/>
      <c r="AH18" s="3"/>
    </row>
    <row r="19" spans="1:34" x14ac:dyDescent="0.25">
      <c r="A19" s="3"/>
      <c r="B19" s="200" t="s">
        <v>56</v>
      </c>
      <c r="C19" s="70" t="s">
        <v>234</v>
      </c>
      <c r="D19" s="31">
        <v>11</v>
      </c>
      <c r="E19" s="31" t="s">
        <v>4</v>
      </c>
      <c r="F19" s="31" t="s">
        <v>57</v>
      </c>
      <c r="G19" s="71" t="s">
        <v>4</v>
      </c>
      <c r="H19" s="72" t="s">
        <v>4</v>
      </c>
      <c r="I19" s="73" t="s">
        <v>4</v>
      </c>
      <c r="J19" s="73" t="s">
        <v>4</v>
      </c>
      <c r="K19" s="73" t="s">
        <v>4</v>
      </c>
      <c r="L19" s="74" t="s">
        <v>4</v>
      </c>
      <c r="M19" s="74" t="s">
        <v>4</v>
      </c>
      <c r="N19" s="74" t="s">
        <v>4</v>
      </c>
      <c r="O19" s="74" t="s">
        <v>4</v>
      </c>
      <c r="P19" s="74" t="s">
        <v>4</v>
      </c>
      <c r="Q19" s="91" t="s">
        <v>4</v>
      </c>
      <c r="R19" s="75" t="s">
        <v>4</v>
      </c>
      <c r="S19" s="71" t="s">
        <v>4</v>
      </c>
      <c r="T19" s="525" t="s">
        <v>4</v>
      </c>
      <c r="U19" s="525" t="s">
        <v>4</v>
      </c>
      <c r="V19" s="525" t="s">
        <v>4</v>
      </c>
      <c r="W19" s="74" t="s">
        <v>4</v>
      </c>
      <c r="X19" s="536">
        <v>11300</v>
      </c>
      <c r="Y19" s="519" t="s">
        <v>164</v>
      </c>
      <c r="Z19" s="13"/>
      <c r="AA19" s="531"/>
      <c r="AB19" s="525">
        <v>4520</v>
      </c>
      <c r="AC19" s="537">
        <v>6780</v>
      </c>
      <c r="AD19" s="3"/>
      <c r="AE19" s="3"/>
      <c r="AF19" s="3"/>
      <c r="AG19" s="3"/>
      <c r="AH19" s="3"/>
    </row>
    <row r="20" spans="1:34" x14ac:dyDescent="0.25">
      <c r="A20" s="3"/>
      <c r="B20" s="201"/>
      <c r="C20" s="524" t="s">
        <v>235</v>
      </c>
      <c r="D20" s="78">
        <v>11</v>
      </c>
      <c r="E20" s="78" t="s">
        <v>4</v>
      </c>
      <c r="F20" s="78" t="s">
        <v>57</v>
      </c>
      <c r="G20" s="79" t="s">
        <v>4</v>
      </c>
      <c r="H20" s="80" t="s">
        <v>4</v>
      </c>
      <c r="I20" s="82" t="s">
        <v>4</v>
      </c>
      <c r="J20" s="82" t="s">
        <v>4</v>
      </c>
      <c r="K20" s="82" t="s">
        <v>4</v>
      </c>
      <c r="L20" s="217" t="s">
        <v>4</v>
      </c>
      <c r="M20" s="217" t="s">
        <v>4</v>
      </c>
      <c r="N20" s="217" t="s">
        <v>4</v>
      </c>
      <c r="O20" s="217" t="s">
        <v>4</v>
      </c>
      <c r="P20" s="217" t="s">
        <v>4</v>
      </c>
      <c r="Q20" s="179" t="s">
        <v>4</v>
      </c>
      <c r="R20" s="83" t="s">
        <v>4</v>
      </c>
      <c r="S20" s="79" t="s">
        <v>4</v>
      </c>
      <c r="T20" s="526" t="s">
        <v>4</v>
      </c>
      <c r="U20" s="526" t="s">
        <v>4</v>
      </c>
      <c r="V20" s="526" t="s">
        <v>4</v>
      </c>
      <c r="W20" s="217" t="s">
        <v>4</v>
      </c>
      <c r="X20" s="538">
        <v>3500</v>
      </c>
      <c r="Y20" s="567" t="s">
        <v>164</v>
      </c>
      <c r="Z20" s="16"/>
      <c r="AA20" s="548"/>
      <c r="AB20" s="566">
        <v>1400</v>
      </c>
      <c r="AC20" s="539">
        <v>2100</v>
      </c>
      <c r="AD20" s="3"/>
      <c r="AE20" s="3"/>
      <c r="AF20" s="3"/>
      <c r="AG20" s="3"/>
      <c r="AH20" s="3"/>
    </row>
    <row r="21" spans="1:34" x14ac:dyDescent="0.25">
      <c r="A21" s="3"/>
      <c r="B21" s="237" t="s">
        <v>58</v>
      </c>
      <c r="C21" s="70" t="s">
        <v>234</v>
      </c>
      <c r="D21" s="31">
        <v>11</v>
      </c>
      <c r="E21" s="238" t="s">
        <v>4</v>
      </c>
      <c r="F21" s="238" t="s">
        <v>57</v>
      </c>
      <c r="G21" s="162" t="s">
        <v>4</v>
      </c>
      <c r="H21" s="239" t="s">
        <v>4</v>
      </c>
      <c r="I21" s="76" t="s">
        <v>4</v>
      </c>
      <c r="J21" s="76" t="s">
        <v>4</v>
      </c>
      <c r="K21" s="76" t="s">
        <v>4</v>
      </c>
      <c r="L21" s="240" t="s">
        <v>4</v>
      </c>
      <c r="M21" s="240" t="s">
        <v>4</v>
      </c>
      <c r="N21" s="240" t="s">
        <v>4</v>
      </c>
      <c r="O21" s="240" t="s">
        <v>4</v>
      </c>
      <c r="P21" s="240" t="s">
        <v>4</v>
      </c>
      <c r="Q21" s="241" t="s">
        <v>4</v>
      </c>
      <c r="R21" s="188" t="s">
        <v>4</v>
      </c>
      <c r="S21" s="162" t="s">
        <v>4</v>
      </c>
      <c r="T21" s="527" t="s">
        <v>4</v>
      </c>
      <c r="U21" s="527" t="s">
        <v>4</v>
      </c>
      <c r="V21" s="527" t="s">
        <v>4</v>
      </c>
      <c r="W21" s="240" t="s">
        <v>4</v>
      </c>
      <c r="X21" s="196">
        <v>590</v>
      </c>
      <c r="Y21" s="519" t="s">
        <v>164</v>
      </c>
      <c r="Z21" s="13"/>
      <c r="AA21" s="531"/>
      <c r="AB21" s="525">
        <v>236</v>
      </c>
      <c r="AC21" s="540">
        <v>354</v>
      </c>
      <c r="AD21" s="3"/>
      <c r="AE21" s="3"/>
      <c r="AF21" s="3"/>
      <c r="AG21" s="3"/>
      <c r="AH21" s="3"/>
    </row>
    <row r="22" spans="1:34" x14ac:dyDescent="0.25">
      <c r="A22" s="3"/>
      <c r="B22" s="201"/>
      <c r="C22" s="70" t="s">
        <v>235</v>
      </c>
      <c r="D22" s="78">
        <v>11</v>
      </c>
      <c r="E22" s="78" t="s">
        <v>4</v>
      </c>
      <c r="F22" s="78" t="s">
        <v>57</v>
      </c>
      <c r="G22" s="79" t="s">
        <v>4</v>
      </c>
      <c r="H22" s="80" t="s">
        <v>4</v>
      </c>
      <c r="I22" s="82" t="s">
        <v>4</v>
      </c>
      <c r="J22" s="82" t="s">
        <v>4</v>
      </c>
      <c r="K22" s="82" t="s">
        <v>4</v>
      </c>
      <c r="L22" s="217" t="s">
        <v>4</v>
      </c>
      <c r="M22" s="217" t="s">
        <v>4</v>
      </c>
      <c r="N22" s="217" t="s">
        <v>4</v>
      </c>
      <c r="O22" s="217" t="s">
        <v>4</v>
      </c>
      <c r="P22" s="217" t="s">
        <v>4</v>
      </c>
      <c r="Q22" s="179" t="s">
        <v>4</v>
      </c>
      <c r="R22" s="83" t="s">
        <v>4</v>
      </c>
      <c r="S22" s="79" t="s">
        <v>4</v>
      </c>
      <c r="T22" s="217" t="s">
        <v>4</v>
      </c>
      <c r="U22" s="217" t="s">
        <v>4</v>
      </c>
      <c r="V22" s="217" t="s">
        <v>4</v>
      </c>
      <c r="W22" s="217" t="s">
        <v>4</v>
      </c>
      <c r="X22" s="196">
        <v>76</v>
      </c>
      <c r="Y22" s="519" t="s">
        <v>164</v>
      </c>
      <c r="Z22" s="13"/>
      <c r="AA22" s="531"/>
      <c r="AB22" s="217"/>
      <c r="AC22" s="83"/>
      <c r="AD22" s="3"/>
      <c r="AE22" s="3"/>
      <c r="AF22" s="3"/>
      <c r="AG22" s="3"/>
      <c r="AH22" s="3"/>
    </row>
    <row r="23" spans="1:34" x14ac:dyDescent="0.25">
      <c r="A23" s="3"/>
      <c r="B23" s="226" t="s">
        <v>59</v>
      </c>
      <c r="C23" s="227"/>
      <c r="D23" s="228"/>
      <c r="E23" s="229"/>
      <c r="F23" s="230"/>
      <c r="G23" s="231"/>
      <c r="H23" s="232"/>
      <c r="I23" s="233"/>
      <c r="J23" s="233"/>
      <c r="K23" s="233"/>
      <c r="L23" s="234"/>
      <c r="M23" s="233"/>
      <c r="N23" s="233"/>
      <c r="O23" s="233"/>
      <c r="P23" s="234"/>
      <c r="Q23" s="235"/>
      <c r="R23" s="236"/>
      <c r="S23" s="231"/>
      <c r="T23" s="232"/>
      <c r="U23" s="232"/>
      <c r="V23" s="232"/>
      <c r="W23" s="234"/>
      <c r="X23" s="549"/>
      <c r="Y23" s="95"/>
      <c r="Z23" s="95"/>
      <c r="AA23" s="95"/>
      <c r="AB23" s="95"/>
      <c r="AC23" s="236"/>
      <c r="AD23" s="3"/>
      <c r="AE23" s="3"/>
      <c r="AF23" s="3"/>
      <c r="AG23" s="3"/>
      <c r="AH23" s="3"/>
    </row>
    <row r="24" spans="1:34" x14ac:dyDescent="0.25">
      <c r="A24" s="3"/>
      <c r="B24" s="200" t="s">
        <v>56</v>
      </c>
      <c r="C24" s="70" t="s">
        <v>60</v>
      </c>
      <c r="D24" s="31">
        <v>11</v>
      </c>
      <c r="E24" s="76" t="s">
        <v>4</v>
      </c>
      <c r="F24" s="85">
        <v>34094</v>
      </c>
      <c r="G24" s="71" t="s">
        <v>4</v>
      </c>
      <c r="H24" s="72" t="s">
        <v>4</v>
      </c>
      <c r="I24" s="73" t="s">
        <v>4</v>
      </c>
      <c r="J24" s="73" t="s">
        <v>4</v>
      </c>
      <c r="K24" s="73" t="s">
        <v>4</v>
      </c>
      <c r="L24" s="519" t="s">
        <v>164</v>
      </c>
      <c r="M24" s="76"/>
      <c r="N24" s="74" t="s">
        <v>4</v>
      </c>
      <c r="O24" s="74" t="s">
        <v>4</v>
      </c>
      <c r="P24" s="74" t="s">
        <v>4</v>
      </c>
      <c r="Q24" s="91" t="s">
        <v>4</v>
      </c>
      <c r="R24" s="75" t="s">
        <v>4</v>
      </c>
      <c r="S24" s="71" t="s">
        <v>4</v>
      </c>
      <c r="T24" s="72" t="s">
        <v>4</v>
      </c>
      <c r="U24" s="72" t="s">
        <v>4</v>
      </c>
      <c r="V24" s="72" t="s">
        <v>4</v>
      </c>
      <c r="W24" s="74" t="s">
        <v>4</v>
      </c>
      <c r="X24" s="197">
        <v>13000</v>
      </c>
      <c r="Y24" s="519" t="s">
        <v>164</v>
      </c>
      <c r="Z24" s="13"/>
      <c r="AA24" s="531"/>
      <c r="AB24" s="86">
        <v>5200</v>
      </c>
      <c r="AC24" s="541">
        <v>7800</v>
      </c>
      <c r="AD24" s="3"/>
      <c r="AE24" s="3"/>
      <c r="AF24" s="3"/>
      <c r="AG24" s="3"/>
      <c r="AH24" s="3"/>
    </row>
    <row r="25" spans="1:34" x14ac:dyDescent="0.25">
      <c r="A25" s="3"/>
      <c r="B25" s="200" t="s">
        <v>56</v>
      </c>
      <c r="C25" s="70" t="s">
        <v>61</v>
      </c>
      <c r="D25" s="31">
        <v>11</v>
      </c>
      <c r="E25" s="73" t="s">
        <v>4</v>
      </c>
      <c r="F25" s="85">
        <v>34094</v>
      </c>
      <c r="G25" s="71" t="s">
        <v>4</v>
      </c>
      <c r="H25" s="72" t="s">
        <v>4</v>
      </c>
      <c r="I25" s="73" t="s">
        <v>4</v>
      </c>
      <c r="J25" s="73" t="s">
        <v>4</v>
      </c>
      <c r="K25" s="73" t="s">
        <v>4</v>
      </c>
      <c r="L25" s="519" t="s">
        <v>164</v>
      </c>
      <c r="M25" s="73"/>
      <c r="N25" s="72" t="s">
        <v>4</v>
      </c>
      <c r="O25" s="72" t="s">
        <v>4</v>
      </c>
      <c r="P25" s="74" t="s">
        <v>4</v>
      </c>
      <c r="Q25" s="91" t="s">
        <v>4</v>
      </c>
      <c r="R25" s="75" t="s">
        <v>4</v>
      </c>
      <c r="S25" s="71" t="s">
        <v>4</v>
      </c>
      <c r="T25" s="72" t="s">
        <v>4</v>
      </c>
      <c r="U25" s="72" t="s">
        <v>4</v>
      </c>
      <c r="V25" s="72" t="s">
        <v>4</v>
      </c>
      <c r="W25" s="74" t="s">
        <v>4</v>
      </c>
      <c r="X25" s="197">
        <v>8800</v>
      </c>
      <c r="Y25" s="519" t="s">
        <v>164</v>
      </c>
      <c r="Z25" s="87"/>
      <c r="AA25" s="532"/>
      <c r="AB25" s="86">
        <v>3520</v>
      </c>
      <c r="AC25" s="541">
        <v>5280</v>
      </c>
      <c r="AD25" s="3"/>
      <c r="AE25" s="3"/>
      <c r="AF25" s="3"/>
      <c r="AG25" s="3"/>
      <c r="AH25" s="3"/>
    </row>
    <row r="26" spans="1:34" ht="18.75" x14ac:dyDescent="0.25">
      <c r="A26" s="3"/>
      <c r="B26" s="200" t="s">
        <v>58</v>
      </c>
      <c r="C26" s="70" t="s">
        <v>60</v>
      </c>
      <c r="D26" s="31">
        <v>11</v>
      </c>
      <c r="E26" s="73" t="s">
        <v>4</v>
      </c>
      <c r="F26" s="85">
        <v>34094</v>
      </c>
      <c r="G26" s="71" t="s">
        <v>4</v>
      </c>
      <c r="H26" s="88" t="s">
        <v>165</v>
      </c>
      <c r="I26" s="89">
        <v>62</v>
      </c>
      <c r="J26" s="89">
        <v>38</v>
      </c>
      <c r="K26" s="90">
        <v>218</v>
      </c>
      <c r="L26" s="519" t="s">
        <v>164</v>
      </c>
      <c r="M26" s="73"/>
      <c r="N26" s="72" t="s">
        <v>4</v>
      </c>
      <c r="O26" s="72" t="s">
        <v>4</v>
      </c>
      <c r="P26" s="109">
        <v>1300</v>
      </c>
      <c r="Q26" s="91" t="s">
        <v>4</v>
      </c>
      <c r="R26" s="75" t="s">
        <v>4</v>
      </c>
      <c r="S26" s="71" t="s">
        <v>4</v>
      </c>
      <c r="T26" s="72" t="s">
        <v>4</v>
      </c>
      <c r="U26" s="72" t="s">
        <v>4</v>
      </c>
      <c r="V26" s="72" t="s">
        <v>4</v>
      </c>
      <c r="W26" s="74" t="s">
        <v>4</v>
      </c>
      <c r="X26" s="313"/>
      <c r="Y26" s="13"/>
      <c r="Z26" s="13"/>
      <c r="AA26" s="531"/>
      <c r="AB26" s="73"/>
      <c r="AC26" s="75"/>
      <c r="AD26" s="3"/>
      <c r="AE26" s="3"/>
      <c r="AF26" s="3"/>
      <c r="AG26" s="3"/>
      <c r="AH26" s="3"/>
    </row>
    <row r="27" spans="1:34" ht="18.75" x14ac:dyDescent="0.25">
      <c r="A27" s="3"/>
      <c r="B27" s="200" t="s">
        <v>58</v>
      </c>
      <c r="C27" s="70" t="s">
        <v>61</v>
      </c>
      <c r="D27" s="31">
        <v>11</v>
      </c>
      <c r="E27" s="73" t="s">
        <v>4</v>
      </c>
      <c r="F27" s="85">
        <v>34094</v>
      </c>
      <c r="G27" s="91" t="s">
        <v>4</v>
      </c>
      <c r="H27" s="88" t="s">
        <v>165</v>
      </c>
      <c r="I27" s="89">
        <v>33</v>
      </c>
      <c r="J27" s="89">
        <v>28</v>
      </c>
      <c r="K27" s="90">
        <v>189</v>
      </c>
      <c r="L27" s="519" t="s">
        <v>164</v>
      </c>
      <c r="M27" s="73"/>
      <c r="N27" s="72" t="s">
        <v>4</v>
      </c>
      <c r="O27" s="72" t="s">
        <v>4</v>
      </c>
      <c r="P27" s="109">
        <v>1200</v>
      </c>
      <c r="Q27" s="91" t="s">
        <v>4</v>
      </c>
      <c r="R27" s="75" t="s">
        <v>4</v>
      </c>
      <c r="S27" s="71" t="s">
        <v>4</v>
      </c>
      <c r="T27" s="72" t="s">
        <v>4</v>
      </c>
      <c r="U27" s="72" t="s">
        <v>4</v>
      </c>
      <c r="V27" s="72" t="s">
        <v>4</v>
      </c>
      <c r="W27" s="74" t="s">
        <v>4</v>
      </c>
      <c r="X27" s="313"/>
      <c r="Y27" s="13"/>
      <c r="Z27" s="13"/>
      <c r="AA27" s="531"/>
      <c r="AB27" s="73"/>
      <c r="AC27" s="75"/>
      <c r="AD27" s="3"/>
      <c r="AE27" s="3"/>
      <c r="AF27" s="3"/>
      <c r="AG27" s="3"/>
      <c r="AH27" s="3"/>
    </row>
    <row r="28" spans="1:34" ht="18.75" x14ac:dyDescent="0.25">
      <c r="A28" s="3"/>
      <c r="B28" s="200" t="s">
        <v>62</v>
      </c>
      <c r="C28" s="92"/>
      <c r="D28" s="31">
        <v>8</v>
      </c>
      <c r="E28" s="82" t="s">
        <v>4</v>
      </c>
      <c r="F28" s="85">
        <v>34095</v>
      </c>
      <c r="G28" s="71" t="s">
        <v>4</v>
      </c>
      <c r="H28" s="72" t="s">
        <v>166</v>
      </c>
      <c r="I28" s="72" t="s">
        <v>20</v>
      </c>
      <c r="J28" s="72" t="s">
        <v>20</v>
      </c>
      <c r="K28" s="72" t="s">
        <v>20</v>
      </c>
      <c r="L28" s="202" t="s">
        <v>4</v>
      </c>
      <c r="M28" s="73" t="s">
        <v>4</v>
      </c>
      <c r="N28" s="72" t="s">
        <v>4</v>
      </c>
      <c r="O28" s="72" t="s">
        <v>4</v>
      </c>
      <c r="P28" s="114">
        <v>72</v>
      </c>
      <c r="Q28" s="91" t="s">
        <v>4</v>
      </c>
      <c r="R28" s="75" t="s">
        <v>4</v>
      </c>
      <c r="S28" s="71" t="s">
        <v>4</v>
      </c>
      <c r="T28" s="72" t="s">
        <v>4</v>
      </c>
      <c r="U28" s="72" t="s">
        <v>4</v>
      </c>
      <c r="V28" s="72" t="s">
        <v>4</v>
      </c>
      <c r="W28" s="74" t="s">
        <v>4</v>
      </c>
      <c r="X28" s="313"/>
      <c r="Y28" s="13"/>
      <c r="Z28" s="13"/>
      <c r="AA28" s="531"/>
      <c r="AB28" s="73"/>
      <c r="AC28" s="75"/>
      <c r="AD28" s="3"/>
      <c r="AE28" s="3"/>
      <c r="AF28" s="3"/>
      <c r="AG28" s="3"/>
      <c r="AH28" s="3"/>
    </row>
    <row r="29" spans="1:34" x14ac:dyDescent="0.25">
      <c r="A29" s="3"/>
      <c r="B29" s="203" t="s">
        <v>63</v>
      </c>
      <c r="C29" s="94"/>
      <c r="D29" s="95"/>
      <c r="E29" s="96"/>
      <c r="F29" s="97"/>
      <c r="G29" s="98"/>
      <c r="H29" s="99"/>
      <c r="I29" s="100"/>
      <c r="J29" s="100"/>
      <c r="K29" s="100"/>
      <c r="L29" s="101"/>
      <c r="M29" s="100"/>
      <c r="N29" s="100"/>
      <c r="O29" s="100"/>
      <c r="P29" s="101"/>
      <c r="Q29" s="180"/>
      <c r="R29" s="103"/>
      <c r="S29" s="98"/>
      <c r="T29" s="99"/>
      <c r="U29" s="99"/>
      <c r="V29" s="99"/>
      <c r="W29" s="101"/>
      <c r="X29" s="549"/>
      <c r="Y29" s="95"/>
      <c r="Z29" s="95"/>
      <c r="AA29" s="95"/>
      <c r="AB29" s="100"/>
      <c r="AC29" s="103"/>
      <c r="AD29" s="3"/>
      <c r="AE29" s="3"/>
      <c r="AF29" s="3"/>
      <c r="AG29" s="3"/>
      <c r="AH29" s="3"/>
    </row>
    <row r="30" spans="1:34" ht="18.75" x14ac:dyDescent="0.25">
      <c r="A30" s="3"/>
      <c r="B30" s="204" t="s">
        <v>64</v>
      </c>
      <c r="C30" s="70" t="s">
        <v>65</v>
      </c>
      <c r="D30" s="11">
        <v>8</v>
      </c>
      <c r="E30" s="72" t="s">
        <v>4</v>
      </c>
      <c r="F30" s="106">
        <v>34213</v>
      </c>
      <c r="G30" s="71" t="s">
        <v>4</v>
      </c>
      <c r="H30" s="72" t="s">
        <v>167</v>
      </c>
      <c r="I30" s="90">
        <v>0.54</v>
      </c>
      <c r="J30" s="90">
        <v>0.79</v>
      </c>
      <c r="K30" s="90">
        <v>4.9000000000000004</v>
      </c>
      <c r="L30" s="202" t="s">
        <v>4</v>
      </c>
      <c r="M30" s="73" t="s">
        <v>4</v>
      </c>
      <c r="N30" s="72" t="s">
        <v>4</v>
      </c>
      <c r="O30" s="72" t="s">
        <v>4</v>
      </c>
      <c r="P30" s="114">
        <v>51</v>
      </c>
      <c r="Q30" s="91" t="s">
        <v>4</v>
      </c>
      <c r="R30" s="75" t="s">
        <v>4</v>
      </c>
      <c r="S30" s="71" t="s">
        <v>4</v>
      </c>
      <c r="T30" s="72" t="s">
        <v>4</v>
      </c>
      <c r="U30" s="72" t="s">
        <v>4</v>
      </c>
      <c r="V30" s="72" t="s">
        <v>4</v>
      </c>
      <c r="W30" s="74" t="s">
        <v>4</v>
      </c>
      <c r="X30" s="196">
        <v>410</v>
      </c>
      <c r="Y30" s="13"/>
      <c r="Z30" s="13"/>
      <c r="AA30" s="531"/>
      <c r="AB30" s="73"/>
      <c r="AC30" s="75"/>
      <c r="AD30" s="3"/>
      <c r="AE30" s="3"/>
      <c r="AF30" s="3"/>
      <c r="AG30" s="3"/>
      <c r="AH30" s="3"/>
    </row>
    <row r="31" spans="1:34" x14ac:dyDescent="0.25">
      <c r="A31" s="3"/>
      <c r="B31" s="204" t="s">
        <v>34</v>
      </c>
      <c r="C31" s="70" t="s">
        <v>66</v>
      </c>
      <c r="D31" s="11" t="s">
        <v>4</v>
      </c>
      <c r="E31" s="11" t="s">
        <v>4</v>
      </c>
      <c r="F31" s="106">
        <v>34234</v>
      </c>
      <c r="G31" s="71" t="s">
        <v>4</v>
      </c>
      <c r="H31" s="39" t="s">
        <v>4</v>
      </c>
      <c r="I31" s="11" t="s">
        <v>4</v>
      </c>
      <c r="J31" s="11" t="s">
        <v>4</v>
      </c>
      <c r="K31" s="11" t="s">
        <v>4</v>
      </c>
      <c r="L31" s="37" t="s">
        <v>4</v>
      </c>
      <c r="M31" s="11" t="s">
        <v>4</v>
      </c>
      <c r="N31" s="11" t="s">
        <v>4</v>
      </c>
      <c r="O31" s="11" t="s">
        <v>4</v>
      </c>
      <c r="P31" s="37" t="s">
        <v>4</v>
      </c>
      <c r="Q31" s="91" t="s">
        <v>4</v>
      </c>
      <c r="R31" s="75" t="s">
        <v>4</v>
      </c>
      <c r="S31" s="10" t="s">
        <v>4</v>
      </c>
      <c r="T31" s="11" t="s">
        <v>4</v>
      </c>
      <c r="U31" s="11" t="s">
        <v>4</v>
      </c>
      <c r="V31" s="11" t="s">
        <v>4</v>
      </c>
      <c r="W31" s="37" t="s">
        <v>4</v>
      </c>
      <c r="X31" s="10" t="s">
        <v>4</v>
      </c>
      <c r="Y31" s="87"/>
      <c r="Z31" s="13"/>
      <c r="AA31" s="531"/>
      <c r="AB31" s="11"/>
      <c r="AC31" s="20"/>
      <c r="AD31" s="3"/>
      <c r="AE31" s="3"/>
      <c r="AF31" s="3"/>
      <c r="AG31" s="3"/>
      <c r="AH31" s="3"/>
    </row>
    <row r="32" spans="1:34" ht="18.75" x14ac:dyDescent="0.25">
      <c r="A32" s="3"/>
      <c r="B32" s="204" t="s">
        <v>35</v>
      </c>
      <c r="C32" s="70" t="s">
        <v>36</v>
      </c>
      <c r="D32" s="11" t="s">
        <v>228</v>
      </c>
      <c r="E32" s="72" t="s">
        <v>4</v>
      </c>
      <c r="F32" s="106">
        <v>34234</v>
      </c>
      <c r="G32" s="71" t="s">
        <v>4</v>
      </c>
      <c r="H32" s="72" t="s">
        <v>168</v>
      </c>
      <c r="I32" s="89">
        <v>62</v>
      </c>
      <c r="J32" s="89">
        <v>42</v>
      </c>
      <c r="K32" s="90">
        <v>239</v>
      </c>
      <c r="L32" s="519" t="s">
        <v>164</v>
      </c>
      <c r="M32" s="73"/>
      <c r="N32" s="72" t="s">
        <v>4</v>
      </c>
      <c r="O32" s="72" t="s">
        <v>4</v>
      </c>
      <c r="P32" s="109">
        <v>5610</v>
      </c>
      <c r="Q32" s="91" t="s">
        <v>4</v>
      </c>
      <c r="R32" s="75" t="s">
        <v>4</v>
      </c>
      <c r="S32" s="71" t="s">
        <v>4</v>
      </c>
      <c r="T32" s="72" t="s">
        <v>4</v>
      </c>
      <c r="U32" s="72" t="s">
        <v>4</v>
      </c>
      <c r="V32" s="72" t="s">
        <v>4</v>
      </c>
      <c r="W32" s="74" t="s">
        <v>4</v>
      </c>
      <c r="X32" s="71" t="s">
        <v>4</v>
      </c>
      <c r="Y32" s="13"/>
      <c r="Z32" s="13"/>
      <c r="AA32" s="531"/>
      <c r="AB32" s="73"/>
      <c r="AC32" s="542"/>
      <c r="AD32" s="3"/>
      <c r="AE32" s="3"/>
      <c r="AF32" s="3"/>
      <c r="AG32" s="3"/>
      <c r="AH32" s="3"/>
    </row>
    <row r="33" spans="1:34" ht="18.75" x14ac:dyDescent="0.25">
      <c r="A33" s="3"/>
      <c r="B33" s="204" t="s">
        <v>37</v>
      </c>
      <c r="C33" s="70" t="s">
        <v>45</v>
      </c>
      <c r="D33" s="107" t="s">
        <v>67</v>
      </c>
      <c r="E33" s="72" t="s">
        <v>4</v>
      </c>
      <c r="F33" s="106">
        <v>34234</v>
      </c>
      <c r="G33" s="71" t="s">
        <v>4</v>
      </c>
      <c r="H33" s="72" t="s">
        <v>168</v>
      </c>
      <c r="I33" s="89">
        <v>32</v>
      </c>
      <c r="J33" s="90">
        <v>18</v>
      </c>
      <c r="K33" s="90">
        <v>108</v>
      </c>
      <c r="L33" s="519" t="s">
        <v>164</v>
      </c>
      <c r="M33" s="73"/>
      <c r="N33" s="72" t="s">
        <v>4</v>
      </c>
      <c r="O33" s="72" t="s">
        <v>4</v>
      </c>
      <c r="P33" s="109">
        <v>3570</v>
      </c>
      <c r="Q33" s="91" t="s">
        <v>4</v>
      </c>
      <c r="R33" s="75" t="s">
        <v>4</v>
      </c>
      <c r="S33" s="71" t="s">
        <v>4</v>
      </c>
      <c r="T33" s="72" t="s">
        <v>4</v>
      </c>
      <c r="U33" s="72" t="s">
        <v>4</v>
      </c>
      <c r="V33" s="72" t="s">
        <v>4</v>
      </c>
      <c r="W33" s="74" t="s">
        <v>4</v>
      </c>
      <c r="X33" s="197">
        <v>2300</v>
      </c>
      <c r="Y33" s="519" t="s">
        <v>164</v>
      </c>
      <c r="Z33" s="13"/>
      <c r="AA33" s="531"/>
      <c r="AB33" s="534">
        <v>920</v>
      </c>
      <c r="AC33" s="543">
        <v>1380</v>
      </c>
      <c r="AD33" s="3"/>
      <c r="AE33" s="3"/>
      <c r="AF33" s="3"/>
      <c r="AG33" s="3"/>
      <c r="AH33" s="3"/>
    </row>
    <row r="34" spans="1:34" ht="18.75" x14ac:dyDescent="0.25">
      <c r="A34" s="3"/>
      <c r="B34" s="204" t="s">
        <v>37</v>
      </c>
      <c r="C34" s="70" t="s">
        <v>45</v>
      </c>
      <c r="D34" s="11" t="s">
        <v>68</v>
      </c>
      <c r="E34" s="72" t="s">
        <v>4</v>
      </c>
      <c r="F34" s="106">
        <v>34234</v>
      </c>
      <c r="G34" s="71" t="s">
        <v>4</v>
      </c>
      <c r="H34" s="72" t="s">
        <v>166</v>
      </c>
      <c r="I34" s="90">
        <v>0.36</v>
      </c>
      <c r="J34" s="90">
        <v>0.34</v>
      </c>
      <c r="K34" s="90">
        <v>2.9</v>
      </c>
      <c r="L34" s="519" t="s">
        <v>164</v>
      </c>
      <c r="M34" s="73"/>
      <c r="N34" s="72" t="s">
        <v>4</v>
      </c>
      <c r="O34" s="72" t="s">
        <v>4</v>
      </c>
      <c r="P34" s="114">
        <v>137</v>
      </c>
      <c r="Q34" s="91" t="s">
        <v>4</v>
      </c>
      <c r="R34" s="75" t="s">
        <v>4</v>
      </c>
      <c r="S34" s="71" t="s">
        <v>4</v>
      </c>
      <c r="T34" s="72" t="s">
        <v>4</v>
      </c>
      <c r="U34" s="72" t="s">
        <v>4</v>
      </c>
      <c r="V34" s="72" t="s">
        <v>4</v>
      </c>
      <c r="W34" s="74" t="s">
        <v>4</v>
      </c>
      <c r="X34" s="71" t="s">
        <v>4</v>
      </c>
      <c r="Y34" s="13"/>
      <c r="Z34" s="13"/>
      <c r="AA34" s="531"/>
      <c r="AB34" s="73"/>
      <c r="AC34" s="542"/>
      <c r="AD34" s="3"/>
      <c r="AE34" s="3"/>
      <c r="AF34" s="3"/>
      <c r="AG34" s="3"/>
      <c r="AH34" s="3"/>
    </row>
    <row r="35" spans="1:34" ht="18.75" x14ac:dyDescent="0.25">
      <c r="A35" s="3"/>
      <c r="B35" s="204" t="s">
        <v>38</v>
      </c>
      <c r="C35" s="70" t="s">
        <v>47</v>
      </c>
      <c r="D35" s="11" t="s">
        <v>69</v>
      </c>
      <c r="E35" s="72" t="s">
        <v>4</v>
      </c>
      <c r="F35" s="106">
        <v>34234</v>
      </c>
      <c r="G35" s="71" t="s">
        <v>4</v>
      </c>
      <c r="H35" s="72" t="s">
        <v>168</v>
      </c>
      <c r="I35" s="90">
        <v>6.6</v>
      </c>
      <c r="J35" s="90">
        <v>22</v>
      </c>
      <c r="K35" s="90">
        <v>126</v>
      </c>
      <c r="L35" s="519" t="s">
        <v>164</v>
      </c>
      <c r="M35" s="73"/>
      <c r="N35" s="72" t="s">
        <v>4</v>
      </c>
      <c r="O35" s="72" t="s">
        <v>4</v>
      </c>
      <c r="P35" s="109">
        <v>4570</v>
      </c>
      <c r="Q35" s="91" t="s">
        <v>4</v>
      </c>
      <c r="R35" s="75" t="s">
        <v>4</v>
      </c>
      <c r="S35" s="71" t="s">
        <v>4</v>
      </c>
      <c r="T35" s="72" t="s">
        <v>4</v>
      </c>
      <c r="U35" s="72" t="s">
        <v>4</v>
      </c>
      <c r="V35" s="72" t="s">
        <v>4</v>
      </c>
      <c r="W35" s="74" t="s">
        <v>4</v>
      </c>
      <c r="X35" s="71" t="s">
        <v>4</v>
      </c>
      <c r="Y35" s="13"/>
      <c r="Z35" s="13"/>
      <c r="AA35" s="531"/>
      <c r="AB35" s="73"/>
      <c r="AC35" s="542"/>
      <c r="AD35" s="3"/>
      <c r="AE35" s="3"/>
      <c r="AF35" s="3"/>
      <c r="AG35" s="3"/>
      <c r="AH35" s="3"/>
    </row>
    <row r="36" spans="1:34" ht="18.75" x14ac:dyDescent="0.25">
      <c r="A36" s="3"/>
      <c r="B36" s="204" t="s">
        <v>39</v>
      </c>
      <c r="C36" s="70" t="s">
        <v>161</v>
      </c>
      <c r="D36" s="11" t="s">
        <v>70</v>
      </c>
      <c r="E36" s="72" t="s">
        <v>4</v>
      </c>
      <c r="F36" s="106">
        <v>34473</v>
      </c>
      <c r="G36" s="71" t="s">
        <v>4</v>
      </c>
      <c r="H36" s="72" t="s">
        <v>166</v>
      </c>
      <c r="I36" s="72" t="s">
        <v>20</v>
      </c>
      <c r="J36" s="72" t="s">
        <v>20</v>
      </c>
      <c r="K36" s="72" t="s">
        <v>20</v>
      </c>
      <c r="L36" s="519" t="s">
        <v>164</v>
      </c>
      <c r="M36" s="73"/>
      <c r="N36" s="72" t="s">
        <v>4</v>
      </c>
      <c r="O36" s="72" t="s">
        <v>4</v>
      </c>
      <c r="P36" s="74" t="s">
        <v>6</v>
      </c>
      <c r="Q36" s="91" t="s">
        <v>4</v>
      </c>
      <c r="R36" s="75" t="s">
        <v>4</v>
      </c>
      <c r="S36" s="71" t="s">
        <v>4</v>
      </c>
      <c r="T36" s="72" t="s">
        <v>4</v>
      </c>
      <c r="U36" s="72" t="s">
        <v>4</v>
      </c>
      <c r="V36" s="72" t="s">
        <v>4</v>
      </c>
      <c r="W36" s="74" t="s">
        <v>4</v>
      </c>
      <c r="X36" s="71" t="s">
        <v>21</v>
      </c>
      <c r="Y36" s="13"/>
      <c r="Z36" s="13"/>
      <c r="AA36" s="531"/>
      <c r="AB36" s="73"/>
      <c r="AC36" s="542"/>
      <c r="AD36" s="3"/>
      <c r="AE36" s="3"/>
      <c r="AF36" s="3"/>
      <c r="AG36" s="3"/>
      <c r="AH36" s="3"/>
    </row>
    <row r="37" spans="1:34" ht="18.75" x14ac:dyDescent="0.25">
      <c r="A37" s="3"/>
      <c r="B37" s="204" t="s">
        <v>41</v>
      </c>
      <c r="C37" s="70" t="s">
        <v>71</v>
      </c>
      <c r="D37" s="11" t="s">
        <v>72</v>
      </c>
      <c r="E37" s="72" t="s">
        <v>4</v>
      </c>
      <c r="F37" s="106">
        <v>34473</v>
      </c>
      <c r="G37" s="71" t="s">
        <v>4</v>
      </c>
      <c r="H37" s="72" t="s">
        <v>169</v>
      </c>
      <c r="I37" s="72" t="s">
        <v>6</v>
      </c>
      <c r="J37" s="90">
        <v>6.6</v>
      </c>
      <c r="K37" s="90">
        <v>47</v>
      </c>
      <c r="L37" s="519" t="s">
        <v>164</v>
      </c>
      <c r="M37" s="73"/>
      <c r="N37" s="72" t="s">
        <v>4</v>
      </c>
      <c r="O37" s="72" t="s">
        <v>4</v>
      </c>
      <c r="P37" s="109">
        <v>1030</v>
      </c>
      <c r="Q37" s="91" t="s">
        <v>4</v>
      </c>
      <c r="R37" s="75" t="s">
        <v>4</v>
      </c>
      <c r="S37" s="71" t="s">
        <v>4</v>
      </c>
      <c r="T37" s="72" t="s">
        <v>4</v>
      </c>
      <c r="U37" s="72" t="s">
        <v>4</v>
      </c>
      <c r="V37" s="72" t="s">
        <v>4</v>
      </c>
      <c r="W37" s="74" t="s">
        <v>4</v>
      </c>
      <c r="X37" s="197">
        <v>1270</v>
      </c>
      <c r="Y37" s="519" t="s">
        <v>164</v>
      </c>
      <c r="Z37" s="13"/>
      <c r="AA37" s="531"/>
      <c r="AB37" s="84">
        <v>508</v>
      </c>
      <c r="AC37" s="544">
        <v>762</v>
      </c>
      <c r="AD37" s="3"/>
      <c r="AE37" s="3"/>
      <c r="AF37" s="3"/>
      <c r="AG37" s="3"/>
      <c r="AH37" s="3"/>
    </row>
    <row r="38" spans="1:34" ht="18.75" x14ac:dyDescent="0.25">
      <c r="A38" s="3"/>
      <c r="B38" s="204" t="s">
        <v>42</v>
      </c>
      <c r="C38" s="70" t="s">
        <v>73</v>
      </c>
      <c r="D38" s="11" t="s">
        <v>74</v>
      </c>
      <c r="E38" s="72" t="s">
        <v>4</v>
      </c>
      <c r="F38" s="106">
        <v>34474</v>
      </c>
      <c r="G38" s="71" t="s">
        <v>4</v>
      </c>
      <c r="H38" s="72" t="s">
        <v>166</v>
      </c>
      <c r="I38" s="72" t="s">
        <v>20</v>
      </c>
      <c r="J38" s="72" t="s">
        <v>20</v>
      </c>
      <c r="K38" s="72" t="s">
        <v>20</v>
      </c>
      <c r="L38" s="72" t="s">
        <v>4</v>
      </c>
      <c r="M38" s="72" t="s">
        <v>4</v>
      </c>
      <c r="N38" s="72" t="s">
        <v>4</v>
      </c>
      <c r="O38" s="72" t="s">
        <v>4</v>
      </c>
      <c r="P38" s="74" t="s">
        <v>6</v>
      </c>
      <c r="Q38" s="91" t="s">
        <v>4</v>
      </c>
      <c r="R38" s="75" t="s">
        <v>4</v>
      </c>
      <c r="S38" s="71" t="s">
        <v>4</v>
      </c>
      <c r="T38" s="72" t="s">
        <v>4</v>
      </c>
      <c r="U38" s="72" t="s">
        <v>4</v>
      </c>
      <c r="V38" s="72" t="s">
        <v>4</v>
      </c>
      <c r="W38" s="74" t="s">
        <v>4</v>
      </c>
      <c r="X38" s="71" t="s">
        <v>21</v>
      </c>
      <c r="Y38" s="13"/>
      <c r="Z38" s="13"/>
      <c r="AA38" s="531"/>
      <c r="AB38" s="73"/>
      <c r="AC38" s="542"/>
      <c r="AD38" s="3"/>
      <c r="AE38" s="3"/>
      <c r="AF38" s="3"/>
      <c r="AG38" s="3"/>
      <c r="AH38" s="3"/>
    </row>
    <row r="39" spans="1:34" x14ac:dyDescent="0.25">
      <c r="A39" s="3"/>
      <c r="B39" s="203" t="s">
        <v>75</v>
      </c>
      <c r="C39" s="94"/>
      <c r="D39" s="95"/>
      <c r="E39" s="96"/>
      <c r="F39" s="97"/>
      <c r="G39" s="98"/>
      <c r="H39" s="99"/>
      <c r="I39" s="100"/>
      <c r="J39" s="100"/>
      <c r="K39" s="100"/>
      <c r="L39" s="101"/>
      <c r="M39" s="100"/>
      <c r="N39" s="100"/>
      <c r="O39" s="100"/>
      <c r="P39" s="101"/>
      <c r="Q39" s="180"/>
      <c r="R39" s="103"/>
      <c r="S39" s="98"/>
      <c r="T39" s="99"/>
      <c r="U39" s="99"/>
      <c r="V39" s="99"/>
      <c r="W39" s="101"/>
      <c r="X39" s="549"/>
      <c r="Y39" s="95"/>
      <c r="Z39" s="95"/>
      <c r="AA39" s="95"/>
      <c r="AB39" s="100"/>
      <c r="AC39" s="103"/>
      <c r="AD39" s="3"/>
      <c r="AE39" s="3"/>
      <c r="AF39" s="3"/>
      <c r="AG39" s="3"/>
      <c r="AH39" s="3"/>
    </row>
    <row r="40" spans="1:34" ht="16.5" thickBot="1" x14ac:dyDescent="0.3">
      <c r="A40" s="3"/>
      <c r="B40" s="204" t="s">
        <v>76</v>
      </c>
      <c r="C40" s="70" t="s">
        <v>77</v>
      </c>
      <c r="D40" s="11">
        <v>3</v>
      </c>
      <c r="E40" s="72" t="s">
        <v>4</v>
      </c>
      <c r="F40" s="106">
        <v>34790</v>
      </c>
      <c r="G40" s="71" t="s">
        <v>4</v>
      </c>
      <c r="H40" s="72" t="s">
        <v>4</v>
      </c>
      <c r="I40" s="73" t="s">
        <v>4</v>
      </c>
      <c r="J40" s="73" t="s">
        <v>4</v>
      </c>
      <c r="K40" s="73" t="s">
        <v>4</v>
      </c>
      <c r="L40" s="519" t="s">
        <v>164</v>
      </c>
      <c r="M40" s="74"/>
      <c r="N40" s="74" t="s">
        <v>4</v>
      </c>
      <c r="O40" s="74" t="s">
        <v>4</v>
      </c>
      <c r="P40" s="170">
        <v>280</v>
      </c>
      <c r="Q40" s="91" t="s">
        <v>4</v>
      </c>
      <c r="R40" s="75" t="s">
        <v>4</v>
      </c>
      <c r="S40" s="71" t="s">
        <v>4</v>
      </c>
      <c r="T40" s="74" t="s">
        <v>4</v>
      </c>
      <c r="U40" s="74" t="s">
        <v>4</v>
      </c>
      <c r="V40" s="74" t="s">
        <v>4</v>
      </c>
      <c r="W40" s="74" t="s">
        <v>4</v>
      </c>
      <c r="X40" s="545">
        <v>3100</v>
      </c>
      <c r="Y40" s="568" t="s">
        <v>164</v>
      </c>
      <c r="Z40" s="198"/>
      <c r="AA40" s="533"/>
      <c r="AB40" s="546">
        <v>1240</v>
      </c>
      <c r="AC40" s="547">
        <v>1860</v>
      </c>
      <c r="AD40" s="3"/>
      <c r="AE40" s="3"/>
      <c r="AF40" s="3"/>
      <c r="AG40" s="3"/>
      <c r="AH40" s="3"/>
    </row>
    <row r="41" spans="1:34" x14ac:dyDescent="0.25">
      <c r="A41" s="3"/>
      <c r="B41" s="203" t="s">
        <v>78</v>
      </c>
      <c r="C41" s="94"/>
      <c r="D41" s="95"/>
      <c r="E41" s="96"/>
      <c r="F41" s="97"/>
      <c r="G41" s="98"/>
      <c r="H41" s="99"/>
      <c r="I41" s="100"/>
      <c r="J41" s="100"/>
      <c r="K41" s="100"/>
      <c r="L41" s="101"/>
      <c r="M41" s="102"/>
      <c r="N41" s="100"/>
      <c r="O41" s="100"/>
      <c r="P41" s="101"/>
      <c r="Q41" s="180"/>
      <c r="R41" s="103"/>
      <c r="S41" s="98"/>
      <c r="T41" s="99"/>
      <c r="U41" s="99"/>
      <c r="V41" s="101"/>
      <c r="W41" s="10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8.75" x14ac:dyDescent="0.25">
      <c r="A42" s="3"/>
      <c r="B42" s="204" t="s">
        <v>79</v>
      </c>
      <c r="C42" s="70" t="s">
        <v>80</v>
      </c>
      <c r="D42" s="11">
        <v>16</v>
      </c>
      <c r="E42" s="90">
        <v>210</v>
      </c>
      <c r="F42" s="106">
        <v>37823</v>
      </c>
      <c r="G42" s="110" t="s">
        <v>170</v>
      </c>
      <c r="H42" s="111">
        <v>0.68</v>
      </c>
      <c r="I42" s="112">
        <v>0.68</v>
      </c>
      <c r="J42" s="112">
        <v>4.2</v>
      </c>
      <c r="K42" s="112">
        <v>14</v>
      </c>
      <c r="L42" s="113" t="s">
        <v>1</v>
      </c>
      <c r="M42" s="114">
        <v>32</v>
      </c>
      <c r="N42" s="114">
        <v>85</v>
      </c>
      <c r="O42" s="114">
        <v>72</v>
      </c>
      <c r="P42" s="114">
        <v>170</v>
      </c>
      <c r="Q42" s="91" t="s">
        <v>4</v>
      </c>
      <c r="R42" s="75" t="s">
        <v>4</v>
      </c>
      <c r="S42" s="196">
        <v>140</v>
      </c>
      <c r="T42" s="90">
        <v>110</v>
      </c>
      <c r="U42" s="72" t="s">
        <v>5</v>
      </c>
      <c r="V42" s="74" t="s">
        <v>5</v>
      </c>
      <c r="W42" s="253">
        <v>98</v>
      </c>
      <c r="X42" s="3"/>
      <c r="Y42" s="3"/>
      <c r="Z42" s="3"/>
      <c r="AA42" s="244"/>
      <c r="AB42" s="3"/>
      <c r="AC42" s="3"/>
      <c r="AD42" s="3"/>
      <c r="AE42" s="3"/>
      <c r="AF42" s="3"/>
      <c r="AG42" s="3"/>
      <c r="AH42" s="3"/>
    </row>
    <row r="43" spans="1:34" ht="18.75" x14ac:dyDescent="0.25">
      <c r="A43" s="3"/>
      <c r="B43" s="204" t="s">
        <v>81</v>
      </c>
      <c r="C43" s="70" t="s">
        <v>82</v>
      </c>
      <c r="D43" s="11">
        <v>17</v>
      </c>
      <c r="E43" s="90">
        <v>23</v>
      </c>
      <c r="F43" s="106">
        <v>37823</v>
      </c>
      <c r="G43" s="110" t="s">
        <v>170</v>
      </c>
      <c r="H43" s="111">
        <v>0.67</v>
      </c>
      <c r="I43" s="112">
        <v>0.88</v>
      </c>
      <c r="J43" s="112">
        <v>3.4</v>
      </c>
      <c r="K43" s="112">
        <v>10</v>
      </c>
      <c r="L43" s="113" t="s">
        <v>1</v>
      </c>
      <c r="M43" s="114">
        <v>34</v>
      </c>
      <c r="N43" s="114">
        <v>81</v>
      </c>
      <c r="O43" s="114">
        <v>59</v>
      </c>
      <c r="P43" s="114">
        <v>150</v>
      </c>
      <c r="Q43" s="91" t="s">
        <v>4</v>
      </c>
      <c r="R43" s="75" t="s">
        <v>4</v>
      </c>
      <c r="S43" s="196">
        <v>120</v>
      </c>
      <c r="T43" s="90">
        <v>101</v>
      </c>
      <c r="U43" s="72" t="s">
        <v>5</v>
      </c>
      <c r="V43" s="74" t="s">
        <v>5</v>
      </c>
      <c r="W43" s="253">
        <v>84</v>
      </c>
      <c r="X43" s="3"/>
      <c r="Y43" s="3"/>
      <c r="Z43" s="3"/>
      <c r="AA43" s="244"/>
      <c r="AB43" s="3"/>
      <c r="AC43" s="3"/>
      <c r="AD43" s="3"/>
      <c r="AE43" s="3"/>
      <c r="AF43" s="3"/>
      <c r="AG43" s="3"/>
      <c r="AH43" s="3"/>
    </row>
    <row r="44" spans="1:34" ht="18.75" x14ac:dyDescent="0.25">
      <c r="A44" s="3"/>
      <c r="B44" s="204" t="s">
        <v>83</v>
      </c>
      <c r="C44" s="70" t="s">
        <v>84</v>
      </c>
      <c r="D44" s="11">
        <v>18</v>
      </c>
      <c r="E44" s="90">
        <v>0</v>
      </c>
      <c r="F44" s="106">
        <v>37827</v>
      </c>
      <c r="G44" s="110" t="s">
        <v>170</v>
      </c>
      <c r="H44" s="115" t="s">
        <v>2</v>
      </c>
      <c r="I44" s="112">
        <v>0.06</v>
      </c>
      <c r="J44" s="112">
        <v>0.41</v>
      </c>
      <c r="K44" s="112">
        <v>0.57999999999999996</v>
      </c>
      <c r="L44" s="113" t="s">
        <v>1</v>
      </c>
      <c r="M44" s="114">
        <v>4.2</v>
      </c>
      <c r="N44" s="114">
        <v>13</v>
      </c>
      <c r="O44" s="114">
        <v>3.7</v>
      </c>
      <c r="P44" s="114">
        <v>24</v>
      </c>
      <c r="Q44" s="91" t="s">
        <v>4</v>
      </c>
      <c r="R44" s="75" t="s">
        <v>4</v>
      </c>
      <c r="S44" s="196">
        <v>23</v>
      </c>
      <c r="T44" s="72" t="s">
        <v>4</v>
      </c>
      <c r="U44" s="72" t="s">
        <v>4</v>
      </c>
      <c r="V44" s="202" t="s">
        <v>4</v>
      </c>
      <c r="W44" s="253">
        <v>16.099999999999998</v>
      </c>
      <c r="X44" s="3"/>
      <c r="Y44" s="3"/>
      <c r="Z44" s="3"/>
      <c r="AA44" s="244"/>
      <c r="AB44" s="3"/>
      <c r="AC44" s="3"/>
      <c r="AD44" s="3"/>
      <c r="AE44" s="3"/>
      <c r="AF44" s="3"/>
      <c r="AG44" s="3"/>
      <c r="AH44" s="3"/>
    </row>
    <row r="45" spans="1:34" ht="18.75" x14ac:dyDescent="0.25">
      <c r="A45" s="3"/>
      <c r="B45" s="204" t="s">
        <v>85</v>
      </c>
      <c r="C45" s="70" t="s">
        <v>86</v>
      </c>
      <c r="D45" s="11">
        <v>15.5</v>
      </c>
      <c r="E45" s="90">
        <v>0</v>
      </c>
      <c r="F45" s="106">
        <v>37827</v>
      </c>
      <c r="G45" s="110" t="s">
        <v>170</v>
      </c>
      <c r="H45" s="115" t="s">
        <v>2</v>
      </c>
      <c r="I45" s="115" t="s">
        <v>2</v>
      </c>
      <c r="J45" s="112">
        <v>0.3</v>
      </c>
      <c r="K45" s="112">
        <v>0.44</v>
      </c>
      <c r="L45" s="113" t="s">
        <v>1</v>
      </c>
      <c r="M45" s="114">
        <v>7.9</v>
      </c>
      <c r="N45" s="114">
        <v>11</v>
      </c>
      <c r="O45" s="74" t="s">
        <v>6</v>
      </c>
      <c r="P45" s="114">
        <v>21</v>
      </c>
      <c r="Q45" s="91" t="s">
        <v>4</v>
      </c>
      <c r="R45" s="75" t="s">
        <v>4</v>
      </c>
      <c r="S45" s="196">
        <v>23</v>
      </c>
      <c r="T45" s="72" t="s">
        <v>4</v>
      </c>
      <c r="U45" s="72" t="s">
        <v>4</v>
      </c>
      <c r="V45" s="74" t="s">
        <v>4</v>
      </c>
      <c r="W45" s="253">
        <v>16.099999999999998</v>
      </c>
      <c r="X45" s="3"/>
      <c r="Y45" s="3"/>
      <c r="Z45" s="3"/>
      <c r="AA45" s="244"/>
      <c r="AB45" s="3"/>
      <c r="AC45" s="3"/>
      <c r="AD45" s="3"/>
      <c r="AE45" s="3"/>
      <c r="AF45" s="3"/>
      <c r="AG45" s="3"/>
      <c r="AH45" s="3"/>
    </row>
    <row r="46" spans="1:34" ht="18.75" x14ac:dyDescent="0.25">
      <c r="A46" s="3"/>
      <c r="B46" s="204" t="s">
        <v>87</v>
      </c>
      <c r="C46" s="70" t="s">
        <v>88</v>
      </c>
      <c r="D46" s="11">
        <v>16.5</v>
      </c>
      <c r="E46" s="90">
        <v>0</v>
      </c>
      <c r="F46" s="106">
        <v>37830</v>
      </c>
      <c r="G46" s="110" t="s">
        <v>170</v>
      </c>
      <c r="H46" s="115" t="s">
        <v>2</v>
      </c>
      <c r="I46" s="115" t="s">
        <v>2</v>
      </c>
      <c r="J46" s="115" t="s">
        <v>2</v>
      </c>
      <c r="K46" s="115" t="s">
        <v>89</v>
      </c>
      <c r="L46" s="113" t="s">
        <v>1</v>
      </c>
      <c r="M46" s="74" t="s">
        <v>6</v>
      </c>
      <c r="N46" s="74" t="s">
        <v>6</v>
      </c>
      <c r="O46" s="74" t="s">
        <v>6</v>
      </c>
      <c r="P46" s="114">
        <v>3.6</v>
      </c>
      <c r="Q46" s="91" t="s">
        <v>4</v>
      </c>
      <c r="R46" s="75" t="s">
        <v>4</v>
      </c>
      <c r="S46" s="196">
        <v>37</v>
      </c>
      <c r="T46" s="72" t="s">
        <v>4</v>
      </c>
      <c r="U46" s="72" t="s">
        <v>4</v>
      </c>
      <c r="V46" s="74" t="s">
        <v>4</v>
      </c>
      <c r="W46" s="253">
        <v>25.9</v>
      </c>
      <c r="X46" s="3"/>
      <c r="Y46" s="3"/>
      <c r="Z46" s="3"/>
      <c r="AA46" s="244"/>
      <c r="AB46" s="3"/>
      <c r="AC46" s="3"/>
      <c r="AD46" s="3"/>
      <c r="AE46" s="3"/>
      <c r="AF46" s="3"/>
      <c r="AG46" s="3"/>
      <c r="AH46" s="3"/>
    </row>
    <row r="47" spans="1:34" ht="18.75" x14ac:dyDescent="0.25">
      <c r="A47" s="3"/>
      <c r="B47" s="204" t="s">
        <v>90</v>
      </c>
      <c r="C47" s="70" t="s">
        <v>91</v>
      </c>
      <c r="D47" s="11">
        <v>17</v>
      </c>
      <c r="E47" s="90">
        <v>31</v>
      </c>
      <c r="F47" s="106">
        <v>37830</v>
      </c>
      <c r="G47" s="110" t="s">
        <v>170</v>
      </c>
      <c r="H47" s="111">
        <v>0.43</v>
      </c>
      <c r="I47" s="112">
        <v>0.25</v>
      </c>
      <c r="J47" s="112">
        <v>2.9</v>
      </c>
      <c r="K47" s="112">
        <v>3.6</v>
      </c>
      <c r="L47" s="113" t="s">
        <v>1</v>
      </c>
      <c r="M47" s="114">
        <v>26</v>
      </c>
      <c r="N47" s="114">
        <v>47</v>
      </c>
      <c r="O47" s="114">
        <v>11</v>
      </c>
      <c r="P47" s="114">
        <v>93</v>
      </c>
      <c r="Q47" s="91" t="s">
        <v>4</v>
      </c>
      <c r="R47" s="75" t="s">
        <v>4</v>
      </c>
      <c r="S47" s="196">
        <v>230</v>
      </c>
      <c r="T47" s="90">
        <v>140</v>
      </c>
      <c r="U47" s="90">
        <v>30</v>
      </c>
      <c r="V47" s="74" t="s">
        <v>5</v>
      </c>
      <c r="W47" s="253">
        <v>161</v>
      </c>
      <c r="X47" s="3"/>
      <c r="Y47" s="3"/>
      <c r="Z47" s="3"/>
      <c r="AA47" s="244"/>
      <c r="AB47" s="3"/>
      <c r="AC47" s="3"/>
      <c r="AD47" s="3"/>
      <c r="AE47" s="3"/>
      <c r="AF47" s="3"/>
      <c r="AG47" s="3"/>
      <c r="AH47" s="3"/>
    </row>
    <row r="48" spans="1:34" ht="18.75" x14ac:dyDescent="0.25">
      <c r="A48" s="3"/>
      <c r="B48" s="204" t="s">
        <v>92</v>
      </c>
      <c r="C48" s="70" t="s">
        <v>93</v>
      </c>
      <c r="D48" s="11">
        <v>12</v>
      </c>
      <c r="E48" s="90">
        <v>170</v>
      </c>
      <c r="F48" s="106">
        <v>37831</v>
      </c>
      <c r="G48" s="110" t="s">
        <v>170</v>
      </c>
      <c r="H48" s="111">
        <v>0.72</v>
      </c>
      <c r="I48" s="112">
        <v>0.65</v>
      </c>
      <c r="J48" s="112">
        <v>5.4</v>
      </c>
      <c r="K48" s="112">
        <v>16</v>
      </c>
      <c r="L48" s="113" t="s">
        <v>1</v>
      </c>
      <c r="M48" s="114">
        <v>74</v>
      </c>
      <c r="N48" s="114">
        <v>150</v>
      </c>
      <c r="O48" s="114">
        <v>29</v>
      </c>
      <c r="P48" s="114">
        <v>280</v>
      </c>
      <c r="Q48" s="91" t="s">
        <v>4</v>
      </c>
      <c r="R48" s="75" t="s">
        <v>4</v>
      </c>
      <c r="S48" s="196">
        <v>660</v>
      </c>
      <c r="T48" s="90">
        <v>410</v>
      </c>
      <c r="U48" s="72" t="s">
        <v>5</v>
      </c>
      <c r="V48" s="74" t="s">
        <v>5</v>
      </c>
      <c r="W48" s="253">
        <v>461.99999999999994</v>
      </c>
      <c r="X48" s="3"/>
      <c r="Y48" s="3"/>
      <c r="Z48" s="3"/>
      <c r="AA48" s="244"/>
      <c r="AB48" s="3"/>
      <c r="AC48" s="3"/>
      <c r="AD48" s="3"/>
      <c r="AE48" s="3"/>
      <c r="AF48" s="3"/>
      <c r="AG48" s="3"/>
      <c r="AH48" s="3"/>
    </row>
    <row r="49" spans="1:34" x14ac:dyDescent="0.25">
      <c r="A49" s="3"/>
      <c r="B49" s="203" t="s">
        <v>95</v>
      </c>
      <c r="C49" s="94"/>
      <c r="D49" s="95"/>
      <c r="E49" s="96"/>
      <c r="F49" s="97"/>
      <c r="G49" s="98"/>
      <c r="H49" s="99"/>
      <c r="I49" s="100"/>
      <c r="J49" s="100"/>
      <c r="K49" s="100"/>
      <c r="L49" s="101"/>
      <c r="M49" s="102"/>
      <c r="N49" s="100"/>
      <c r="O49" s="100"/>
      <c r="P49" s="101"/>
      <c r="Q49" s="180"/>
      <c r="R49" s="103"/>
      <c r="S49" s="98"/>
      <c r="T49" s="99"/>
      <c r="U49" s="99"/>
      <c r="V49" s="101"/>
      <c r="W49" s="103"/>
      <c r="X49" s="3"/>
      <c r="Y49" s="3"/>
      <c r="Z49" s="3"/>
      <c r="AA49" s="244"/>
      <c r="AB49" s="3"/>
      <c r="AC49" s="3"/>
      <c r="AD49" s="3"/>
      <c r="AE49" s="3"/>
      <c r="AF49" s="3"/>
      <c r="AG49" s="3"/>
      <c r="AH49" s="3"/>
    </row>
    <row r="50" spans="1:34" ht="18.75" x14ac:dyDescent="0.25">
      <c r="A50" s="3"/>
      <c r="B50" s="204" t="s">
        <v>96</v>
      </c>
      <c r="C50" s="70" t="s">
        <v>36</v>
      </c>
      <c r="D50" s="8">
        <v>13</v>
      </c>
      <c r="E50" s="149">
        <v>5</v>
      </c>
      <c r="F50" s="116">
        <v>38343</v>
      </c>
      <c r="G50" s="110" t="s">
        <v>170</v>
      </c>
      <c r="H50" s="111">
        <v>0.21</v>
      </c>
      <c r="I50" s="112">
        <v>0.16</v>
      </c>
      <c r="J50" s="112">
        <v>0.67</v>
      </c>
      <c r="K50" s="112">
        <v>1.6</v>
      </c>
      <c r="L50" s="117" t="s">
        <v>97</v>
      </c>
      <c r="M50" s="23" t="s">
        <v>1</v>
      </c>
      <c r="N50" s="23">
        <v>16</v>
      </c>
      <c r="O50" s="23">
        <v>82</v>
      </c>
      <c r="P50" s="32">
        <v>130</v>
      </c>
      <c r="Q50" s="91" t="s">
        <v>4</v>
      </c>
      <c r="R50" s="75" t="s">
        <v>4</v>
      </c>
      <c r="S50" s="196">
        <v>35</v>
      </c>
      <c r="T50" s="73" t="s">
        <v>4</v>
      </c>
      <c r="U50" s="73" t="s">
        <v>4</v>
      </c>
      <c r="V50" s="74" t="s">
        <v>4</v>
      </c>
      <c r="W50" s="253">
        <v>24.5</v>
      </c>
      <c r="X50" s="3"/>
      <c r="Y50" s="3"/>
      <c r="Z50" s="3"/>
      <c r="AA50" s="244"/>
      <c r="AB50" s="3"/>
      <c r="AC50" s="3"/>
      <c r="AD50" s="3"/>
      <c r="AE50" s="3"/>
      <c r="AF50" s="3"/>
      <c r="AG50" s="3"/>
      <c r="AH50" s="3"/>
    </row>
    <row r="51" spans="1:34" ht="18.75" x14ac:dyDescent="0.25">
      <c r="A51" s="3"/>
      <c r="B51" s="200" t="s">
        <v>43</v>
      </c>
      <c r="C51" s="70" t="s">
        <v>98</v>
      </c>
      <c r="D51" s="8">
        <v>11.5</v>
      </c>
      <c r="E51" s="86">
        <v>1590</v>
      </c>
      <c r="F51" s="116">
        <v>38343</v>
      </c>
      <c r="G51" s="110" t="s">
        <v>170</v>
      </c>
      <c r="H51" s="111">
        <v>36</v>
      </c>
      <c r="I51" s="112">
        <v>36</v>
      </c>
      <c r="J51" s="111">
        <v>60</v>
      </c>
      <c r="K51" s="112">
        <v>210</v>
      </c>
      <c r="L51" s="118" t="s">
        <v>99</v>
      </c>
      <c r="M51" s="23" t="s">
        <v>1</v>
      </c>
      <c r="N51" s="23">
        <v>390</v>
      </c>
      <c r="O51" s="119">
        <v>2030</v>
      </c>
      <c r="P51" s="33">
        <v>5010</v>
      </c>
      <c r="Q51" s="265" t="s">
        <v>94</v>
      </c>
      <c r="R51" s="75"/>
      <c r="S51" s="197">
        <v>4600</v>
      </c>
      <c r="T51" s="86">
        <v>2880</v>
      </c>
      <c r="U51" s="84">
        <v>57</v>
      </c>
      <c r="V51" s="114">
        <v>97</v>
      </c>
      <c r="W51" s="253">
        <v>3220</v>
      </c>
      <c r="X51" s="3"/>
      <c r="Y51" s="3"/>
      <c r="Z51" s="3"/>
      <c r="AA51" s="244"/>
      <c r="AB51" s="3"/>
      <c r="AC51" s="3"/>
      <c r="AD51" s="3"/>
      <c r="AE51" s="3"/>
      <c r="AF51" s="3"/>
      <c r="AG51" s="3"/>
      <c r="AH51" s="3"/>
    </row>
    <row r="52" spans="1:34" ht="18.75" x14ac:dyDescent="0.25">
      <c r="A52" s="3"/>
      <c r="B52" s="200" t="s">
        <v>44</v>
      </c>
      <c r="C52" s="105" t="s">
        <v>100</v>
      </c>
      <c r="D52" s="120" t="s">
        <v>101</v>
      </c>
      <c r="E52" s="84">
        <v>15</v>
      </c>
      <c r="F52" s="116">
        <v>38343</v>
      </c>
      <c r="G52" s="110" t="s">
        <v>170</v>
      </c>
      <c r="H52" s="111">
        <v>0.15</v>
      </c>
      <c r="I52" s="112">
        <v>0.26</v>
      </c>
      <c r="J52" s="112">
        <v>0.62</v>
      </c>
      <c r="K52" s="112">
        <v>3.6</v>
      </c>
      <c r="L52" s="88" t="s">
        <v>102</v>
      </c>
      <c r="M52" s="23" t="s">
        <v>1</v>
      </c>
      <c r="N52" s="112">
        <v>14</v>
      </c>
      <c r="O52" s="112">
        <v>67</v>
      </c>
      <c r="P52" s="171">
        <v>104</v>
      </c>
      <c r="Q52" s="265" t="s">
        <v>94</v>
      </c>
      <c r="R52" s="75"/>
      <c r="S52" s="196">
        <v>320</v>
      </c>
      <c r="T52" s="84">
        <v>300</v>
      </c>
      <c r="U52" s="73" t="s">
        <v>5</v>
      </c>
      <c r="V52" s="74" t="s">
        <v>5</v>
      </c>
      <c r="W52" s="253">
        <v>224</v>
      </c>
      <c r="X52" s="3"/>
      <c r="Y52" s="3"/>
      <c r="Z52" s="3"/>
      <c r="AA52" s="244"/>
      <c r="AB52" s="3"/>
      <c r="AC52" s="3"/>
      <c r="AD52" s="3"/>
      <c r="AE52" s="3"/>
      <c r="AF52" s="3"/>
      <c r="AG52" s="3"/>
      <c r="AH52" s="3"/>
    </row>
    <row r="53" spans="1:34" ht="18.75" x14ac:dyDescent="0.25">
      <c r="A53" s="3"/>
      <c r="B53" s="200" t="s">
        <v>46</v>
      </c>
      <c r="C53" s="70" t="s">
        <v>103</v>
      </c>
      <c r="D53" s="31">
        <v>11</v>
      </c>
      <c r="E53" s="84">
        <v>900</v>
      </c>
      <c r="F53" s="116">
        <v>38344</v>
      </c>
      <c r="G53" s="110" t="s">
        <v>170</v>
      </c>
      <c r="H53" s="111">
        <v>0.08</v>
      </c>
      <c r="I53" s="112">
        <v>0.19</v>
      </c>
      <c r="J53" s="112">
        <v>2.2999999999999998</v>
      </c>
      <c r="K53" s="112">
        <v>13</v>
      </c>
      <c r="L53" s="118" t="s">
        <v>99</v>
      </c>
      <c r="M53" s="23" t="s">
        <v>1</v>
      </c>
      <c r="N53" s="23">
        <v>105</v>
      </c>
      <c r="O53" s="23">
        <v>520</v>
      </c>
      <c r="P53" s="32">
        <v>710</v>
      </c>
      <c r="Q53" s="265" t="s">
        <v>94</v>
      </c>
      <c r="R53" s="75"/>
      <c r="S53" s="197">
        <v>1000</v>
      </c>
      <c r="T53" s="84">
        <v>870</v>
      </c>
      <c r="U53" s="84">
        <v>80</v>
      </c>
      <c r="V53" s="114">
        <v>36</v>
      </c>
      <c r="W53" s="253">
        <v>700</v>
      </c>
      <c r="X53" s="3"/>
      <c r="Y53" s="3"/>
      <c r="Z53" s="3"/>
      <c r="AA53" s="244"/>
      <c r="AB53" s="3"/>
      <c r="AC53" s="3"/>
      <c r="AD53" s="3"/>
      <c r="AE53" s="3"/>
      <c r="AF53" s="3"/>
      <c r="AG53" s="3"/>
      <c r="AH53" s="3"/>
    </row>
    <row r="54" spans="1:34" ht="18.75" x14ac:dyDescent="0.25">
      <c r="A54" s="3"/>
      <c r="B54" s="204" t="s">
        <v>104</v>
      </c>
      <c r="C54" s="105" t="s">
        <v>105</v>
      </c>
      <c r="D54" s="31">
        <v>11</v>
      </c>
      <c r="E54" s="84">
        <v>0</v>
      </c>
      <c r="F54" s="121">
        <v>39090</v>
      </c>
      <c r="G54" s="110" t="s">
        <v>170</v>
      </c>
      <c r="H54" s="72" t="s">
        <v>4</v>
      </c>
      <c r="I54" s="72" t="s">
        <v>4</v>
      </c>
      <c r="J54" s="72" t="s">
        <v>4</v>
      </c>
      <c r="K54" s="72" t="s">
        <v>4</v>
      </c>
      <c r="L54" s="72" t="s">
        <v>4</v>
      </c>
      <c r="M54" s="11" t="s">
        <v>4</v>
      </c>
      <c r="N54" s="72" t="s">
        <v>4</v>
      </c>
      <c r="O54" s="72" t="s">
        <v>4</v>
      </c>
      <c r="P54" s="74" t="s">
        <v>4</v>
      </c>
      <c r="Q54" s="91" t="s">
        <v>4</v>
      </c>
      <c r="R54" s="75" t="s">
        <v>4</v>
      </c>
      <c r="S54" s="71" t="s">
        <v>4</v>
      </c>
      <c r="T54" s="72" t="s">
        <v>4</v>
      </c>
      <c r="U54" s="72" t="s">
        <v>4</v>
      </c>
      <c r="V54" s="202" t="s">
        <v>4</v>
      </c>
      <c r="W54" s="75" t="s">
        <v>4</v>
      </c>
      <c r="X54" s="3"/>
      <c r="Y54" s="3"/>
      <c r="Z54" s="3"/>
      <c r="AA54" s="244"/>
      <c r="AB54" s="3"/>
      <c r="AC54" s="3"/>
      <c r="AD54" s="3"/>
      <c r="AE54" s="3"/>
      <c r="AF54" s="3"/>
      <c r="AG54" s="3"/>
      <c r="AH54" s="3"/>
    </row>
    <row r="55" spans="1:34" ht="18.75" x14ac:dyDescent="0.25">
      <c r="A55" s="3"/>
      <c r="B55" s="204" t="s">
        <v>106</v>
      </c>
      <c r="C55" s="70" t="s">
        <v>107</v>
      </c>
      <c r="D55" s="31" t="s">
        <v>108</v>
      </c>
      <c r="E55" s="84">
        <v>0</v>
      </c>
      <c r="F55" s="121">
        <v>39090</v>
      </c>
      <c r="G55" s="110" t="s">
        <v>170</v>
      </c>
      <c r="H55" s="115" t="s">
        <v>2</v>
      </c>
      <c r="I55" s="115" t="s">
        <v>2</v>
      </c>
      <c r="J55" s="115" t="s">
        <v>2</v>
      </c>
      <c r="K55" s="115" t="s">
        <v>2</v>
      </c>
      <c r="L55" s="117" t="s">
        <v>109</v>
      </c>
      <c r="M55" s="23" t="s">
        <v>1</v>
      </c>
      <c r="N55" s="23" t="s">
        <v>6</v>
      </c>
      <c r="O55" s="23" t="s">
        <v>6</v>
      </c>
      <c r="P55" s="32" t="s">
        <v>6</v>
      </c>
      <c r="Q55" s="91" t="s">
        <v>4</v>
      </c>
      <c r="R55" s="75" t="s">
        <v>4</v>
      </c>
      <c r="S55" s="71" t="s">
        <v>5</v>
      </c>
      <c r="T55" s="73" t="s">
        <v>4</v>
      </c>
      <c r="U55" s="73" t="s">
        <v>4</v>
      </c>
      <c r="V55" s="74" t="s">
        <v>4</v>
      </c>
      <c r="W55" s="75" t="s">
        <v>4</v>
      </c>
      <c r="X55" s="3"/>
      <c r="Y55" s="3"/>
      <c r="Z55" s="3"/>
      <c r="AA55" s="244"/>
      <c r="AB55" s="3"/>
      <c r="AC55" s="3"/>
      <c r="AD55" s="3"/>
      <c r="AE55" s="3"/>
      <c r="AF55" s="3"/>
      <c r="AG55" s="3"/>
      <c r="AH55" s="3"/>
    </row>
    <row r="56" spans="1:34" ht="18.75" x14ac:dyDescent="0.25">
      <c r="A56" s="3"/>
      <c r="B56" s="204" t="s">
        <v>48</v>
      </c>
      <c r="C56" s="105" t="s">
        <v>110</v>
      </c>
      <c r="D56" s="31" t="s">
        <v>229</v>
      </c>
      <c r="E56" s="86">
        <v>1150</v>
      </c>
      <c r="F56" s="121">
        <v>39091</v>
      </c>
      <c r="G56" s="110" t="s">
        <v>170</v>
      </c>
      <c r="H56" s="111">
        <v>1.4</v>
      </c>
      <c r="I56" s="112">
        <v>1.9</v>
      </c>
      <c r="J56" s="112">
        <v>0.3</v>
      </c>
      <c r="K56" s="112">
        <v>15</v>
      </c>
      <c r="L56" s="118" t="s">
        <v>111</v>
      </c>
      <c r="M56" s="23" t="s">
        <v>1</v>
      </c>
      <c r="N56" s="23">
        <v>120</v>
      </c>
      <c r="O56" s="23">
        <v>960</v>
      </c>
      <c r="P56" s="33">
        <v>1390</v>
      </c>
      <c r="Q56" s="91" t="s">
        <v>4</v>
      </c>
      <c r="R56" s="75" t="s">
        <v>4</v>
      </c>
      <c r="S56" s="197">
        <v>1770</v>
      </c>
      <c r="T56" s="122">
        <v>1140</v>
      </c>
      <c r="U56" s="84">
        <v>71</v>
      </c>
      <c r="V56" s="114">
        <v>220</v>
      </c>
      <c r="W56" s="253">
        <v>1239</v>
      </c>
      <c r="X56" s="3"/>
      <c r="Y56" s="3"/>
      <c r="Z56" s="3"/>
      <c r="AA56" s="244"/>
      <c r="AB56" s="3"/>
      <c r="AC56" s="3"/>
      <c r="AD56" s="3"/>
      <c r="AE56" s="3"/>
      <c r="AF56" s="3"/>
      <c r="AG56" s="3"/>
      <c r="AH56" s="3"/>
    </row>
    <row r="57" spans="1:34" ht="18.75" x14ac:dyDescent="0.25">
      <c r="A57" s="3"/>
      <c r="B57" s="204" t="s">
        <v>50</v>
      </c>
      <c r="C57" s="70" t="s">
        <v>112</v>
      </c>
      <c r="D57" s="31">
        <v>9.5</v>
      </c>
      <c r="E57" s="224">
        <v>880</v>
      </c>
      <c r="F57" s="121">
        <v>39091</v>
      </c>
      <c r="G57" s="110" t="s">
        <v>170</v>
      </c>
      <c r="H57" s="111">
        <v>0.18</v>
      </c>
      <c r="I57" s="112">
        <v>0.24</v>
      </c>
      <c r="J57" s="112">
        <v>0.21</v>
      </c>
      <c r="K57" s="112">
        <v>2.31</v>
      </c>
      <c r="L57" s="118" t="s">
        <v>99</v>
      </c>
      <c r="M57" s="23" t="s">
        <v>1</v>
      </c>
      <c r="N57" s="23">
        <v>67</v>
      </c>
      <c r="O57" s="23">
        <v>430</v>
      </c>
      <c r="P57" s="32">
        <v>570</v>
      </c>
      <c r="Q57" s="91" t="s">
        <v>4</v>
      </c>
      <c r="R57" s="75" t="s">
        <v>4</v>
      </c>
      <c r="S57" s="197">
        <v>1130</v>
      </c>
      <c r="T57" s="84">
        <v>700</v>
      </c>
      <c r="U57" s="84">
        <v>50</v>
      </c>
      <c r="V57" s="114">
        <v>150</v>
      </c>
      <c r="W57" s="253">
        <v>791</v>
      </c>
      <c r="X57" s="3"/>
      <c r="Y57" s="3"/>
      <c r="Z57" s="3"/>
      <c r="AA57" s="244"/>
      <c r="AB57" s="3"/>
      <c r="AC57" s="3"/>
      <c r="AD57" s="3"/>
      <c r="AE57" s="3"/>
      <c r="AF57" s="3"/>
      <c r="AG57" s="3"/>
      <c r="AH57" s="3"/>
    </row>
    <row r="58" spans="1:34" x14ac:dyDescent="0.25">
      <c r="A58" s="3"/>
      <c r="B58" s="203" t="s">
        <v>113</v>
      </c>
      <c r="C58" s="94"/>
      <c r="D58" s="95"/>
      <c r="E58" s="96"/>
      <c r="F58" s="97"/>
      <c r="G58" s="98"/>
      <c r="H58" s="99"/>
      <c r="I58" s="100"/>
      <c r="J58" s="100"/>
      <c r="K58" s="100"/>
      <c r="L58" s="101"/>
      <c r="M58" s="102"/>
      <c r="N58" s="100"/>
      <c r="O58" s="100"/>
      <c r="P58" s="101"/>
      <c r="Q58" s="180"/>
      <c r="R58" s="103"/>
      <c r="S58" s="98"/>
      <c r="T58" s="99"/>
      <c r="U58" s="99"/>
      <c r="V58" s="104"/>
      <c r="W58" s="10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8.75" x14ac:dyDescent="0.25">
      <c r="A59" s="3"/>
      <c r="B59" s="204" t="s">
        <v>114</v>
      </c>
      <c r="C59" s="70" t="s">
        <v>115</v>
      </c>
      <c r="D59" s="118">
        <v>13</v>
      </c>
      <c r="E59" s="15">
        <v>0</v>
      </c>
      <c r="F59" s="121">
        <v>44315</v>
      </c>
      <c r="G59" s="71" t="s">
        <v>171</v>
      </c>
      <c r="H59" s="72" t="s">
        <v>2</v>
      </c>
      <c r="I59" s="72" t="s">
        <v>2</v>
      </c>
      <c r="J59" s="72" t="s">
        <v>2</v>
      </c>
      <c r="K59" s="72" t="s">
        <v>2</v>
      </c>
      <c r="L59" s="8" t="s">
        <v>1</v>
      </c>
      <c r="M59" s="8" t="s">
        <v>6</v>
      </c>
      <c r="N59" s="8" t="s">
        <v>6</v>
      </c>
      <c r="O59" s="8" t="s">
        <v>6</v>
      </c>
      <c r="P59" s="8" t="s">
        <v>6</v>
      </c>
      <c r="Q59" s="14" t="s">
        <v>4</v>
      </c>
      <c r="R59" s="9" t="s">
        <v>4</v>
      </c>
      <c r="S59" s="6" t="s">
        <v>4</v>
      </c>
      <c r="T59" s="73" t="s">
        <v>4</v>
      </c>
      <c r="U59" s="73" t="s">
        <v>4</v>
      </c>
      <c r="V59" s="74" t="s">
        <v>4</v>
      </c>
      <c r="W59" s="75" t="s">
        <v>4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8.75" x14ac:dyDescent="0.25">
      <c r="A60" s="3"/>
      <c r="B60" s="205" t="s">
        <v>116</v>
      </c>
      <c r="C60" s="77" t="s">
        <v>117</v>
      </c>
      <c r="D60" s="123">
        <v>12</v>
      </c>
      <c r="E60" s="18">
        <v>700</v>
      </c>
      <c r="F60" s="124">
        <v>44315</v>
      </c>
      <c r="G60" s="79" t="s">
        <v>171</v>
      </c>
      <c r="H60" s="125">
        <v>10.7</v>
      </c>
      <c r="I60" s="126">
        <v>1.5</v>
      </c>
      <c r="J60" s="126">
        <v>5.67</v>
      </c>
      <c r="K60" s="126">
        <v>28.2</v>
      </c>
      <c r="L60" s="127">
        <v>22.9</v>
      </c>
      <c r="M60" s="128">
        <v>190</v>
      </c>
      <c r="N60" s="129">
        <v>524</v>
      </c>
      <c r="O60" s="27">
        <v>287</v>
      </c>
      <c r="P60" s="123">
        <v>1070</v>
      </c>
      <c r="Q60" s="181" t="s">
        <v>4</v>
      </c>
      <c r="R60" s="19" t="s">
        <v>4</v>
      </c>
      <c r="S60" s="26">
        <v>1849</v>
      </c>
      <c r="T60" s="130">
        <v>926</v>
      </c>
      <c r="U60" s="130">
        <v>205</v>
      </c>
      <c r="V60" s="248">
        <v>297</v>
      </c>
      <c r="W60" s="254">
        <v>1428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8.75" x14ac:dyDescent="0.25">
      <c r="A61" s="3"/>
      <c r="B61" s="204" t="s">
        <v>118</v>
      </c>
      <c r="C61" s="70" t="s">
        <v>119</v>
      </c>
      <c r="D61" s="118">
        <v>13</v>
      </c>
      <c r="E61" s="15">
        <v>0</v>
      </c>
      <c r="F61" s="131">
        <v>44320</v>
      </c>
      <c r="G61" s="71" t="s">
        <v>171</v>
      </c>
      <c r="H61" s="115" t="s">
        <v>2</v>
      </c>
      <c r="I61" s="115" t="s">
        <v>2</v>
      </c>
      <c r="J61" s="72" t="s">
        <v>2</v>
      </c>
      <c r="K61" s="72" t="s">
        <v>2</v>
      </c>
      <c r="L61" s="8" t="s">
        <v>1</v>
      </c>
      <c r="M61" s="8" t="s">
        <v>6</v>
      </c>
      <c r="N61" s="8" t="s">
        <v>6</v>
      </c>
      <c r="O61" s="8" t="s">
        <v>6</v>
      </c>
      <c r="P61" s="8" t="s">
        <v>6</v>
      </c>
      <c r="Q61" s="14" t="s">
        <v>4</v>
      </c>
      <c r="R61" s="9" t="s">
        <v>4</v>
      </c>
      <c r="S61" s="6" t="s">
        <v>4</v>
      </c>
      <c r="T61" s="73" t="s">
        <v>4</v>
      </c>
      <c r="U61" s="73" t="s">
        <v>4</v>
      </c>
      <c r="V61" s="74" t="s">
        <v>4</v>
      </c>
      <c r="W61" s="75" t="s">
        <v>4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8.75" x14ac:dyDescent="0.25">
      <c r="A62" s="3"/>
      <c r="B62" s="206" t="s">
        <v>120</v>
      </c>
      <c r="C62" s="77" t="s">
        <v>117</v>
      </c>
      <c r="D62" s="123">
        <v>10</v>
      </c>
      <c r="E62" s="18">
        <v>1500</v>
      </c>
      <c r="F62" s="124">
        <v>44320</v>
      </c>
      <c r="G62" s="79" t="s">
        <v>171</v>
      </c>
      <c r="H62" s="125">
        <v>6.53</v>
      </c>
      <c r="I62" s="126">
        <v>1.84</v>
      </c>
      <c r="J62" s="126">
        <v>14.9</v>
      </c>
      <c r="K62" s="126">
        <v>58.6</v>
      </c>
      <c r="L62" s="127">
        <v>57.8</v>
      </c>
      <c r="M62" s="128">
        <v>344</v>
      </c>
      <c r="N62" s="129">
        <v>560</v>
      </c>
      <c r="O62" s="27">
        <v>614</v>
      </c>
      <c r="P62" s="123">
        <v>1658</v>
      </c>
      <c r="Q62" s="181" t="s">
        <v>4</v>
      </c>
      <c r="R62" s="19" t="s">
        <v>4</v>
      </c>
      <c r="S62" s="26">
        <v>7133</v>
      </c>
      <c r="T62" s="132">
        <v>3174</v>
      </c>
      <c r="U62" s="130">
        <v>498</v>
      </c>
      <c r="V62" s="249">
        <v>1068</v>
      </c>
      <c r="W62" s="254">
        <v>4740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8.75" x14ac:dyDescent="0.25">
      <c r="A63" s="3"/>
      <c r="B63" s="204" t="s">
        <v>121</v>
      </c>
      <c r="C63" s="70" t="s">
        <v>117</v>
      </c>
      <c r="D63" s="118">
        <v>12</v>
      </c>
      <c r="E63" s="137">
        <v>0</v>
      </c>
      <c r="F63" s="131">
        <v>44321</v>
      </c>
      <c r="G63" s="133" t="s">
        <v>171</v>
      </c>
      <c r="H63" s="134" t="s">
        <v>2</v>
      </c>
      <c r="I63" s="115" t="s">
        <v>2</v>
      </c>
      <c r="J63" s="72" t="s">
        <v>2</v>
      </c>
      <c r="K63" s="72" t="s">
        <v>2</v>
      </c>
      <c r="L63" s="8" t="s">
        <v>1</v>
      </c>
      <c r="M63" s="8" t="s">
        <v>6</v>
      </c>
      <c r="N63" s="8" t="s">
        <v>6</v>
      </c>
      <c r="O63" s="31">
        <v>8.3000000000000007</v>
      </c>
      <c r="P63" s="8" t="s">
        <v>6</v>
      </c>
      <c r="Q63" s="135" t="s">
        <v>4</v>
      </c>
      <c r="R63" s="136" t="s">
        <v>4</v>
      </c>
      <c r="S63" s="135" t="s">
        <v>4</v>
      </c>
      <c r="T63" s="138" t="s">
        <v>4</v>
      </c>
      <c r="U63" s="138" t="s">
        <v>4</v>
      </c>
      <c r="V63" s="247" t="s">
        <v>4</v>
      </c>
      <c r="W63" s="189" t="s">
        <v>4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8.75" x14ac:dyDescent="0.25">
      <c r="A64" s="3"/>
      <c r="B64" s="207" t="s">
        <v>122</v>
      </c>
      <c r="C64" s="139" t="s">
        <v>123</v>
      </c>
      <c r="D64" s="36">
        <v>15.5</v>
      </c>
      <c r="E64" s="15">
        <v>0</v>
      </c>
      <c r="F64" s="141">
        <v>44322</v>
      </c>
      <c r="G64" s="71" t="s">
        <v>171</v>
      </c>
      <c r="H64" s="115" t="s">
        <v>2</v>
      </c>
      <c r="I64" s="142" t="s">
        <v>2</v>
      </c>
      <c r="J64" s="142" t="s">
        <v>2</v>
      </c>
      <c r="K64" s="143">
        <v>0.44</v>
      </c>
      <c r="L64" s="36">
        <v>1.83</v>
      </c>
      <c r="M64" s="36">
        <v>6.6</v>
      </c>
      <c r="N64" s="140">
        <v>18.100000000000001</v>
      </c>
      <c r="O64" s="140" t="s">
        <v>124</v>
      </c>
      <c r="P64" s="36">
        <v>27</v>
      </c>
      <c r="Q64" s="14" t="s">
        <v>4</v>
      </c>
      <c r="R64" s="9" t="s">
        <v>4</v>
      </c>
      <c r="S64" s="6">
        <v>133</v>
      </c>
      <c r="T64" s="73" t="s">
        <v>4</v>
      </c>
      <c r="U64" s="73" t="s">
        <v>4</v>
      </c>
      <c r="V64" s="74" t="s">
        <v>4</v>
      </c>
      <c r="W64" s="75" t="s">
        <v>4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8.75" x14ac:dyDescent="0.25">
      <c r="A65" s="3"/>
      <c r="B65" s="204" t="s">
        <v>125</v>
      </c>
      <c r="C65" s="70" t="s">
        <v>126</v>
      </c>
      <c r="D65" s="118">
        <v>12</v>
      </c>
      <c r="E65" s="7">
        <v>0</v>
      </c>
      <c r="F65" s="131">
        <v>44322</v>
      </c>
      <c r="G65" s="71" t="s">
        <v>171</v>
      </c>
      <c r="H65" s="115" t="s">
        <v>2</v>
      </c>
      <c r="I65" s="115" t="s">
        <v>2</v>
      </c>
      <c r="J65" s="115" t="s">
        <v>2</v>
      </c>
      <c r="K65" s="112">
        <v>0.22</v>
      </c>
      <c r="L65" s="117">
        <v>0.8</v>
      </c>
      <c r="M65" s="117">
        <v>2.5</v>
      </c>
      <c r="N65" s="28">
        <v>5.8</v>
      </c>
      <c r="O65" s="28">
        <v>13.8</v>
      </c>
      <c r="P65" s="117">
        <v>23.1</v>
      </c>
      <c r="Q65" s="144" t="s">
        <v>4</v>
      </c>
      <c r="R65" s="9" t="s">
        <v>4</v>
      </c>
      <c r="S65" s="6">
        <v>85</v>
      </c>
      <c r="T65" s="73" t="s">
        <v>4</v>
      </c>
      <c r="U65" s="73" t="s">
        <v>4</v>
      </c>
      <c r="V65" s="74" t="s">
        <v>4</v>
      </c>
      <c r="W65" s="75" t="s">
        <v>4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8.75" x14ac:dyDescent="0.25">
      <c r="A66" s="3"/>
      <c r="B66" s="205" t="s">
        <v>127</v>
      </c>
      <c r="C66" s="77" t="s">
        <v>128</v>
      </c>
      <c r="D66" s="123">
        <v>14</v>
      </c>
      <c r="E66" s="218">
        <v>0</v>
      </c>
      <c r="F66" s="124">
        <v>44322</v>
      </c>
      <c r="G66" s="79" t="s">
        <v>171</v>
      </c>
      <c r="H66" s="145" t="s">
        <v>2</v>
      </c>
      <c r="I66" s="126">
        <v>0.15</v>
      </c>
      <c r="J66" s="126">
        <v>0.15</v>
      </c>
      <c r="K66" s="126">
        <v>0.43</v>
      </c>
      <c r="L66" s="146">
        <v>0.37</v>
      </c>
      <c r="M66" s="146" t="s">
        <v>6</v>
      </c>
      <c r="N66" s="147" t="s">
        <v>6</v>
      </c>
      <c r="O66" s="147" t="s">
        <v>6</v>
      </c>
      <c r="P66" s="146">
        <v>3</v>
      </c>
      <c r="Q66" s="161" t="s">
        <v>4</v>
      </c>
      <c r="R66" s="148" t="s">
        <v>4</v>
      </c>
      <c r="S66" s="17">
        <v>79</v>
      </c>
      <c r="T66" s="82" t="s">
        <v>4</v>
      </c>
      <c r="U66" s="82" t="s">
        <v>4</v>
      </c>
      <c r="V66" s="217" t="s">
        <v>4</v>
      </c>
      <c r="W66" s="83" t="s">
        <v>4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8.75" x14ac:dyDescent="0.25">
      <c r="A67" s="3"/>
      <c r="B67" s="204" t="s">
        <v>129</v>
      </c>
      <c r="C67" s="70" t="s">
        <v>130</v>
      </c>
      <c r="D67" s="118">
        <v>14</v>
      </c>
      <c r="E67" s="15">
        <v>900</v>
      </c>
      <c r="F67" s="131">
        <v>44323</v>
      </c>
      <c r="G67" s="71" t="s">
        <v>171</v>
      </c>
      <c r="H67" s="115" t="s">
        <v>2</v>
      </c>
      <c r="I67" s="142" t="s">
        <v>2</v>
      </c>
      <c r="J67" s="115" t="s">
        <v>2</v>
      </c>
      <c r="K67" s="115" t="s">
        <v>2</v>
      </c>
      <c r="L67" s="117" t="s">
        <v>1</v>
      </c>
      <c r="M67" s="117">
        <v>8.82</v>
      </c>
      <c r="N67" s="28">
        <v>11.2</v>
      </c>
      <c r="O67" s="28">
        <v>7.61</v>
      </c>
      <c r="P67" s="117">
        <v>30.5</v>
      </c>
      <c r="Q67" s="14" t="s">
        <v>4</v>
      </c>
      <c r="R67" s="9" t="s">
        <v>4</v>
      </c>
      <c r="S67" s="24">
        <v>1205</v>
      </c>
      <c r="T67" s="150">
        <v>257</v>
      </c>
      <c r="U67" s="150">
        <v>68.3</v>
      </c>
      <c r="V67" s="250">
        <v>90.7</v>
      </c>
      <c r="W67" s="108">
        <v>416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8.75" x14ac:dyDescent="0.25">
      <c r="A68" s="3"/>
      <c r="B68" s="205" t="s">
        <v>131</v>
      </c>
      <c r="C68" s="77" t="s">
        <v>132</v>
      </c>
      <c r="D68" s="123">
        <v>15</v>
      </c>
      <c r="E68" s="18">
        <v>10</v>
      </c>
      <c r="F68" s="124">
        <v>44323</v>
      </c>
      <c r="G68" s="71" t="s">
        <v>171</v>
      </c>
      <c r="H68" s="115" t="s">
        <v>2</v>
      </c>
      <c r="I68" s="115" t="s">
        <v>2</v>
      </c>
      <c r="J68" s="115" t="s">
        <v>2</v>
      </c>
      <c r="K68" s="115" t="s">
        <v>2</v>
      </c>
      <c r="L68" s="117" t="s">
        <v>1</v>
      </c>
      <c r="M68" s="146">
        <v>2.1</v>
      </c>
      <c r="N68" s="147">
        <v>3.91</v>
      </c>
      <c r="O68" s="147">
        <v>12.4</v>
      </c>
      <c r="P68" s="146">
        <v>20.5</v>
      </c>
      <c r="Q68" s="181" t="s">
        <v>4</v>
      </c>
      <c r="R68" s="19" t="s">
        <v>4</v>
      </c>
      <c r="S68" s="190">
        <v>61.1</v>
      </c>
      <c r="T68" s="82" t="s">
        <v>4</v>
      </c>
      <c r="U68" s="82" t="s">
        <v>4</v>
      </c>
      <c r="V68" s="217" t="s">
        <v>4</v>
      </c>
      <c r="W68" s="83" t="s">
        <v>4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8.75" x14ac:dyDescent="0.25">
      <c r="A69" s="3"/>
      <c r="B69" s="208" t="s">
        <v>133</v>
      </c>
      <c r="C69" s="151" t="s">
        <v>134</v>
      </c>
      <c r="D69" s="153">
        <v>15.5</v>
      </c>
      <c r="E69" s="219">
        <v>0</v>
      </c>
      <c r="F69" s="154">
        <v>44326</v>
      </c>
      <c r="G69" s="133" t="s">
        <v>171</v>
      </c>
      <c r="H69" s="155" t="s">
        <v>2</v>
      </c>
      <c r="I69" s="156">
        <v>0.15</v>
      </c>
      <c r="J69" s="156">
        <v>0.09</v>
      </c>
      <c r="K69" s="156">
        <v>0.31</v>
      </c>
      <c r="L69" s="153">
        <v>3.29</v>
      </c>
      <c r="M69" s="153">
        <v>4.3</v>
      </c>
      <c r="N69" s="223">
        <v>7.91</v>
      </c>
      <c r="O69" s="152">
        <v>22.9</v>
      </c>
      <c r="P69" s="153">
        <v>41.7</v>
      </c>
      <c r="Q69" s="182" t="s">
        <v>4</v>
      </c>
      <c r="R69" s="157" t="s">
        <v>4</v>
      </c>
      <c r="S69" s="191">
        <v>57.4</v>
      </c>
      <c r="T69" s="82" t="s">
        <v>4</v>
      </c>
      <c r="U69" s="82" t="s">
        <v>4</v>
      </c>
      <c r="V69" s="217" t="s">
        <v>4</v>
      </c>
      <c r="W69" s="83" t="s">
        <v>4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8.75" x14ac:dyDescent="0.25">
      <c r="A70" s="3"/>
      <c r="B70" s="204" t="s">
        <v>135</v>
      </c>
      <c r="C70" s="70" t="s">
        <v>136</v>
      </c>
      <c r="D70" s="118">
        <v>17</v>
      </c>
      <c r="E70" s="15">
        <v>660</v>
      </c>
      <c r="F70" s="131">
        <v>44327</v>
      </c>
      <c r="G70" s="71" t="s">
        <v>171</v>
      </c>
      <c r="H70" s="111">
        <v>0.92</v>
      </c>
      <c r="I70" s="112">
        <v>0.21</v>
      </c>
      <c r="J70" s="112">
        <v>0.98</v>
      </c>
      <c r="K70" s="112">
        <v>4.87</v>
      </c>
      <c r="L70" s="117">
        <v>7.7</v>
      </c>
      <c r="M70" s="117">
        <v>39.700000000000003</v>
      </c>
      <c r="N70" s="28">
        <v>52.5</v>
      </c>
      <c r="O70" s="28">
        <v>106</v>
      </c>
      <c r="P70" s="117">
        <v>213</v>
      </c>
      <c r="Q70" s="14" t="s">
        <v>4</v>
      </c>
      <c r="R70" s="9" t="s">
        <v>4</v>
      </c>
      <c r="S70" s="38">
        <v>898</v>
      </c>
      <c r="T70" s="90">
        <v>447</v>
      </c>
      <c r="U70" s="90">
        <v>68.099999999999994</v>
      </c>
      <c r="V70" s="242">
        <v>118</v>
      </c>
      <c r="W70" s="93">
        <v>633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8.75" x14ac:dyDescent="0.25">
      <c r="A71" s="3"/>
      <c r="B71" s="204" t="s">
        <v>137</v>
      </c>
      <c r="C71" s="70" t="s">
        <v>138</v>
      </c>
      <c r="D71" s="118">
        <v>15</v>
      </c>
      <c r="E71" s="7">
        <v>111</v>
      </c>
      <c r="F71" s="131">
        <v>44327</v>
      </c>
      <c r="G71" s="71" t="s">
        <v>171</v>
      </c>
      <c r="H71" s="111">
        <v>0.28000000000000003</v>
      </c>
      <c r="I71" s="115" t="s">
        <v>2</v>
      </c>
      <c r="J71" s="115" t="s">
        <v>2</v>
      </c>
      <c r="K71" s="112">
        <v>0.11</v>
      </c>
      <c r="L71" s="117">
        <v>1.1499999999999999</v>
      </c>
      <c r="M71" s="117">
        <v>3.4</v>
      </c>
      <c r="N71" s="28">
        <v>9.4</v>
      </c>
      <c r="O71" s="28">
        <v>14.5</v>
      </c>
      <c r="P71" s="117">
        <v>28.9</v>
      </c>
      <c r="Q71" s="144" t="s">
        <v>4</v>
      </c>
      <c r="R71" s="9" t="s">
        <v>4</v>
      </c>
      <c r="S71" s="38">
        <v>844</v>
      </c>
      <c r="T71" s="90">
        <v>65.8</v>
      </c>
      <c r="U71" s="90">
        <v>525</v>
      </c>
      <c r="V71" s="242">
        <v>177</v>
      </c>
      <c r="W71" s="93">
        <v>768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5">
      <c r="A72" s="3"/>
      <c r="B72" s="205" t="s">
        <v>139</v>
      </c>
      <c r="C72" s="77" t="s">
        <v>140</v>
      </c>
      <c r="D72" s="146">
        <v>17.5</v>
      </c>
      <c r="E72" s="218">
        <v>900</v>
      </c>
      <c r="F72" s="124">
        <v>44327</v>
      </c>
      <c r="G72" s="158">
        <v>1.82</v>
      </c>
      <c r="H72" s="125">
        <v>1.9</v>
      </c>
      <c r="I72" s="126">
        <v>1.0900000000000001</v>
      </c>
      <c r="J72" s="126">
        <v>4.13</v>
      </c>
      <c r="K72" s="126">
        <v>21.9</v>
      </c>
      <c r="L72" s="146">
        <v>4.78</v>
      </c>
      <c r="M72" s="146">
        <v>47.8</v>
      </c>
      <c r="N72" s="147">
        <v>158</v>
      </c>
      <c r="O72" s="147">
        <v>170</v>
      </c>
      <c r="P72" s="146">
        <v>411</v>
      </c>
      <c r="Q72" s="161" t="s">
        <v>4</v>
      </c>
      <c r="R72" s="148" t="s">
        <v>4</v>
      </c>
      <c r="S72" s="26">
        <v>1641</v>
      </c>
      <c r="T72" s="130">
        <v>530</v>
      </c>
      <c r="U72" s="130">
        <v>275</v>
      </c>
      <c r="V72" s="248">
        <v>330</v>
      </c>
      <c r="W72" s="254">
        <v>1135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8.75" x14ac:dyDescent="0.25">
      <c r="A73" s="3"/>
      <c r="B73" s="204" t="s">
        <v>141</v>
      </c>
      <c r="C73" s="70" t="s">
        <v>132</v>
      </c>
      <c r="D73" s="118">
        <v>17</v>
      </c>
      <c r="E73" s="29">
        <v>11</v>
      </c>
      <c r="F73" s="131">
        <v>44328</v>
      </c>
      <c r="G73" s="71" t="s">
        <v>171</v>
      </c>
      <c r="H73" s="111">
        <v>0.34</v>
      </c>
      <c r="I73" s="112">
        <v>0.12</v>
      </c>
      <c r="J73" s="112">
        <v>0.23</v>
      </c>
      <c r="K73" s="112">
        <v>1.28</v>
      </c>
      <c r="L73" s="117">
        <v>4.08</v>
      </c>
      <c r="M73" s="117">
        <v>28.7</v>
      </c>
      <c r="N73" s="28">
        <v>35.799999999999997</v>
      </c>
      <c r="O73" s="28">
        <v>63.4</v>
      </c>
      <c r="P73" s="117">
        <v>134</v>
      </c>
      <c r="Q73" s="183" t="s">
        <v>4</v>
      </c>
      <c r="R73" s="30" t="s">
        <v>4</v>
      </c>
      <c r="S73" s="38">
        <v>326</v>
      </c>
      <c r="T73" s="73" t="s">
        <v>4</v>
      </c>
      <c r="U73" s="73" t="s">
        <v>4</v>
      </c>
      <c r="V73" s="74" t="s">
        <v>4</v>
      </c>
      <c r="W73" s="75" t="s">
        <v>4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8.75" x14ac:dyDescent="0.25">
      <c r="A74" s="3"/>
      <c r="B74" s="204" t="s">
        <v>142</v>
      </c>
      <c r="C74" s="70" t="s">
        <v>143</v>
      </c>
      <c r="D74" s="117">
        <v>14.5</v>
      </c>
      <c r="E74" s="29">
        <v>0</v>
      </c>
      <c r="F74" s="131">
        <v>44328</v>
      </c>
      <c r="G74" s="71" t="s">
        <v>171</v>
      </c>
      <c r="H74" s="115" t="s">
        <v>2</v>
      </c>
      <c r="I74" s="115" t="s">
        <v>2</v>
      </c>
      <c r="J74" s="115" t="s">
        <v>2</v>
      </c>
      <c r="K74" s="115" t="s">
        <v>2</v>
      </c>
      <c r="L74" s="117">
        <v>0.08</v>
      </c>
      <c r="M74" s="117" t="s">
        <v>6</v>
      </c>
      <c r="N74" s="28" t="s">
        <v>6</v>
      </c>
      <c r="O74" s="28">
        <v>4.6900000000000004</v>
      </c>
      <c r="P74" s="117">
        <v>6.25</v>
      </c>
      <c r="Q74" s="183" t="s">
        <v>4</v>
      </c>
      <c r="R74" s="30" t="s">
        <v>4</v>
      </c>
      <c r="S74" s="38">
        <v>34.6</v>
      </c>
      <c r="T74" s="72" t="s">
        <v>4</v>
      </c>
      <c r="U74" s="72" t="s">
        <v>4</v>
      </c>
      <c r="V74" s="202" t="s">
        <v>4</v>
      </c>
      <c r="W74" s="75" t="s">
        <v>4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5">
      <c r="A75" s="3"/>
      <c r="B75" s="203" t="s">
        <v>144</v>
      </c>
      <c r="C75" s="94"/>
      <c r="D75" s="96"/>
      <c r="E75" s="100"/>
      <c r="F75" s="97"/>
      <c r="G75" s="98"/>
      <c r="H75" s="99"/>
      <c r="I75" s="100"/>
      <c r="J75" s="100"/>
      <c r="K75" s="100"/>
      <c r="L75" s="101"/>
      <c r="M75" s="102"/>
      <c r="N75" s="100"/>
      <c r="O75" s="100"/>
      <c r="P75" s="101"/>
      <c r="Q75" s="180"/>
      <c r="R75" s="103"/>
      <c r="S75" s="98"/>
      <c r="T75" s="99"/>
      <c r="U75" s="99"/>
      <c r="V75" s="104"/>
      <c r="W75" s="10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8.75" x14ac:dyDescent="0.25">
      <c r="A76" s="3"/>
      <c r="B76" s="204" t="s">
        <v>145</v>
      </c>
      <c r="C76" s="70" t="s">
        <v>146</v>
      </c>
      <c r="D76" s="8" t="s">
        <v>147</v>
      </c>
      <c r="E76" s="29">
        <v>0</v>
      </c>
      <c r="F76" s="131">
        <v>44690</v>
      </c>
      <c r="G76" s="71" t="s">
        <v>172</v>
      </c>
      <c r="H76" s="12" t="s">
        <v>148</v>
      </c>
      <c r="I76" s="12" t="s">
        <v>148</v>
      </c>
      <c r="J76" s="12" t="s">
        <v>148</v>
      </c>
      <c r="K76" s="12" t="s">
        <v>148</v>
      </c>
      <c r="L76" s="159" t="s">
        <v>149</v>
      </c>
      <c r="M76" s="159" t="s">
        <v>150</v>
      </c>
      <c r="N76" s="159" t="s">
        <v>150</v>
      </c>
      <c r="O76" s="159" t="s">
        <v>150</v>
      </c>
      <c r="P76" s="172" t="s">
        <v>150</v>
      </c>
      <c r="Q76" s="183" t="s">
        <v>4</v>
      </c>
      <c r="R76" s="30" t="s">
        <v>4</v>
      </c>
      <c r="S76" s="6" t="s">
        <v>4</v>
      </c>
      <c r="T76" s="22" t="s">
        <v>4</v>
      </c>
      <c r="U76" s="22" t="s">
        <v>4</v>
      </c>
      <c r="V76" s="243" t="s">
        <v>4</v>
      </c>
      <c r="W76" s="9" t="s">
        <v>4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8.75" x14ac:dyDescent="0.25">
      <c r="A77" s="3"/>
      <c r="B77" s="205"/>
      <c r="C77" s="77" t="s">
        <v>260</v>
      </c>
      <c r="D77" s="160" t="s">
        <v>151</v>
      </c>
      <c r="E77" s="218">
        <v>0</v>
      </c>
      <c r="F77" s="124">
        <v>44690</v>
      </c>
      <c r="G77" s="79" t="s">
        <v>170</v>
      </c>
      <c r="H77" s="16" t="s">
        <v>2</v>
      </c>
      <c r="I77" s="16" t="s">
        <v>2</v>
      </c>
      <c r="J77" s="16" t="s">
        <v>2</v>
      </c>
      <c r="K77" s="16" t="s">
        <v>2</v>
      </c>
      <c r="L77" s="25">
        <v>0.1</v>
      </c>
      <c r="M77" s="25">
        <v>6.3</v>
      </c>
      <c r="N77" s="25">
        <v>3.2</v>
      </c>
      <c r="O77" s="25">
        <v>13</v>
      </c>
      <c r="P77" s="173">
        <v>23</v>
      </c>
      <c r="Q77" s="161" t="s">
        <v>4</v>
      </c>
      <c r="R77" s="148" t="s">
        <v>4</v>
      </c>
      <c r="S77" s="17" t="s">
        <v>4</v>
      </c>
      <c r="T77" s="80" t="s">
        <v>4</v>
      </c>
      <c r="U77" s="80" t="s">
        <v>4</v>
      </c>
      <c r="V77" s="81" t="s">
        <v>4</v>
      </c>
      <c r="W77" s="83" t="s">
        <v>4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8.75" x14ac:dyDescent="0.25">
      <c r="A78" s="3"/>
      <c r="B78" s="204" t="s">
        <v>152</v>
      </c>
      <c r="C78" s="70" t="s">
        <v>153</v>
      </c>
      <c r="D78" s="8" t="s">
        <v>147</v>
      </c>
      <c r="E78" s="29">
        <v>5</v>
      </c>
      <c r="F78" s="131">
        <v>44690</v>
      </c>
      <c r="G78" s="162" t="s">
        <v>170</v>
      </c>
      <c r="H78" s="159" t="s">
        <v>2</v>
      </c>
      <c r="I78" s="159">
        <v>4.4999999999999998E-2</v>
      </c>
      <c r="J78" s="159">
        <v>0.68</v>
      </c>
      <c r="K78" s="159">
        <v>0.11</v>
      </c>
      <c r="L78" s="159">
        <v>1.1000000000000001</v>
      </c>
      <c r="M78" s="150">
        <v>60</v>
      </c>
      <c r="N78" s="90">
        <v>21</v>
      </c>
      <c r="O78" s="90">
        <v>115</v>
      </c>
      <c r="P78" s="114">
        <v>222</v>
      </c>
      <c r="Q78" s="183" t="s">
        <v>4</v>
      </c>
      <c r="R78" s="30" t="s">
        <v>4</v>
      </c>
      <c r="S78" s="6" t="s">
        <v>4</v>
      </c>
      <c r="T78" s="72" t="s">
        <v>4</v>
      </c>
      <c r="U78" s="72" t="s">
        <v>4</v>
      </c>
      <c r="V78" s="202" t="s">
        <v>4</v>
      </c>
      <c r="W78" s="75" t="s">
        <v>4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8.75" x14ac:dyDescent="0.25">
      <c r="A79" s="3"/>
      <c r="B79" s="205"/>
      <c r="C79" s="77" t="s">
        <v>259</v>
      </c>
      <c r="D79" s="160" t="s">
        <v>151</v>
      </c>
      <c r="E79" s="218">
        <v>2</v>
      </c>
      <c r="F79" s="124">
        <v>44690</v>
      </c>
      <c r="G79" s="79" t="s">
        <v>170</v>
      </c>
      <c r="H79" s="130">
        <v>3.3000000000000002E-2</v>
      </c>
      <c r="I79" s="130">
        <v>0.03</v>
      </c>
      <c r="J79" s="130">
        <v>0.25</v>
      </c>
      <c r="K79" s="130">
        <v>0.12</v>
      </c>
      <c r="L79" s="130">
        <v>0.19</v>
      </c>
      <c r="M79" s="130">
        <v>12</v>
      </c>
      <c r="N79" s="130">
        <v>7.9</v>
      </c>
      <c r="O79" s="130">
        <v>23</v>
      </c>
      <c r="P79" s="174">
        <v>46</v>
      </c>
      <c r="Q79" s="161" t="s">
        <v>4</v>
      </c>
      <c r="R79" s="148" t="s">
        <v>4</v>
      </c>
      <c r="S79" s="17" t="s">
        <v>4</v>
      </c>
      <c r="T79" s="80" t="s">
        <v>4</v>
      </c>
      <c r="U79" s="80" t="s">
        <v>4</v>
      </c>
      <c r="V79" s="81" t="s">
        <v>4</v>
      </c>
      <c r="W79" s="83" t="s">
        <v>4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8.75" x14ac:dyDescent="0.25">
      <c r="A80" s="3"/>
      <c r="B80" s="204" t="s">
        <v>154</v>
      </c>
      <c r="C80" s="70" t="s">
        <v>155</v>
      </c>
      <c r="D80" s="8" t="s">
        <v>147</v>
      </c>
      <c r="E80" s="29">
        <v>0</v>
      </c>
      <c r="F80" s="131">
        <v>44690</v>
      </c>
      <c r="G80" s="71" t="s">
        <v>170</v>
      </c>
      <c r="H80" s="12" t="s">
        <v>148</v>
      </c>
      <c r="I80" s="12" t="s">
        <v>148</v>
      </c>
      <c r="J80" s="12" t="s">
        <v>148</v>
      </c>
      <c r="K80" s="12" t="s">
        <v>148</v>
      </c>
      <c r="L80" s="159" t="s">
        <v>149</v>
      </c>
      <c r="M80" s="159" t="s">
        <v>150</v>
      </c>
      <c r="N80" s="159" t="s">
        <v>150</v>
      </c>
      <c r="O80" s="159" t="s">
        <v>150</v>
      </c>
      <c r="P80" s="172" t="s">
        <v>150</v>
      </c>
      <c r="Q80" s="183" t="s">
        <v>4</v>
      </c>
      <c r="R80" s="30" t="s">
        <v>4</v>
      </c>
      <c r="S80" s="6" t="s">
        <v>4</v>
      </c>
      <c r="T80" s="22" t="s">
        <v>4</v>
      </c>
      <c r="U80" s="22" t="s">
        <v>4</v>
      </c>
      <c r="V80" s="243" t="s">
        <v>4</v>
      </c>
      <c r="W80" s="9" t="s">
        <v>4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8.75" x14ac:dyDescent="0.25">
      <c r="A81" s="3"/>
      <c r="B81" s="204"/>
      <c r="C81" s="70"/>
      <c r="D81" s="8" t="s">
        <v>151</v>
      </c>
      <c r="E81" s="29">
        <v>0</v>
      </c>
      <c r="F81" s="131">
        <v>44690</v>
      </c>
      <c r="G81" s="71" t="s">
        <v>170</v>
      </c>
      <c r="H81" s="13" t="s">
        <v>156</v>
      </c>
      <c r="I81" s="13" t="s">
        <v>156</v>
      </c>
      <c r="J81" s="13" t="s">
        <v>156</v>
      </c>
      <c r="K81" s="13" t="s">
        <v>156</v>
      </c>
      <c r="L81" s="23">
        <v>3.7999999999999999E-2</v>
      </c>
      <c r="M81" s="23">
        <v>2</v>
      </c>
      <c r="N81" s="23">
        <v>0.74</v>
      </c>
      <c r="O81" s="23">
        <v>5.6</v>
      </c>
      <c r="P81" s="32">
        <v>10</v>
      </c>
      <c r="Q81" s="183" t="s">
        <v>4</v>
      </c>
      <c r="R81" s="30" t="s">
        <v>4</v>
      </c>
      <c r="S81" s="6" t="s">
        <v>4</v>
      </c>
      <c r="T81" s="22" t="s">
        <v>4</v>
      </c>
      <c r="U81" s="22" t="s">
        <v>4</v>
      </c>
      <c r="V81" s="243" t="s">
        <v>4</v>
      </c>
      <c r="W81" s="9" t="s">
        <v>4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9.5" thickBot="1" x14ac:dyDescent="0.3">
      <c r="A82" s="3"/>
      <c r="B82" s="209"/>
      <c r="C82" s="210"/>
      <c r="D82" s="211" t="s">
        <v>227</v>
      </c>
      <c r="E82" s="225">
        <v>0</v>
      </c>
      <c r="F82" s="212">
        <v>44690</v>
      </c>
      <c r="G82" s="213" t="s">
        <v>170</v>
      </c>
      <c r="H82" s="214" t="s">
        <v>2</v>
      </c>
      <c r="I82" s="214" t="s">
        <v>2</v>
      </c>
      <c r="J82" s="214" t="s">
        <v>2</v>
      </c>
      <c r="K82" s="214" t="s">
        <v>2</v>
      </c>
      <c r="L82" s="214" t="s">
        <v>1</v>
      </c>
      <c r="M82" s="193" t="s">
        <v>6</v>
      </c>
      <c r="N82" s="193" t="s">
        <v>6</v>
      </c>
      <c r="O82" s="215">
        <v>0.88</v>
      </c>
      <c r="P82" s="216">
        <v>1.2</v>
      </c>
      <c r="Q82" s="184" t="s">
        <v>4</v>
      </c>
      <c r="R82" s="185" t="s">
        <v>4</v>
      </c>
      <c r="S82" s="192" t="s">
        <v>4</v>
      </c>
      <c r="T82" s="193" t="s">
        <v>4</v>
      </c>
      <c r="U82" s="193" t="s">
        <v>4</v>
      </c>
      <c r="V82" s="251" t="s">
        <v>4</v>
      </c>
      <c r="W82" s="185" t="s">
        <v>4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5">
      <c r="A83" s="3"/>
      <c r="B83" s="3" t="s">
        <v>22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25">
      <c r="A84" s="3"/>
      <c r="B84" s="163" t="s">
        <v>159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8">
        <v>60</v>
      </c>
      <c r="O84" s="3" t="s">
        <v>158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5">
      <c r="A85" s="3"/>
      <c r="B85" s="3" t="s">
        <v>230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56">
        <v>1140</v>
      </c>
      <c r="O85" s="3" t="s">
        <v>178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25">
      <c r="A86" s="3"/>
      <c r="B86" s="3" t="s">
        <v>247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5"/>
      <c r="Q86" s="35"/>
      <c r="R86" s="35"/>
      <c r="S86" s="34"/>
      <c r="T86" s="164"/>
      <c r="U86" s="164"/>
      <c r="V86" s="39"/>
      <c r="W86" s="164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25">
      <c r="A87" s="3"/>
      <c r="B87" s="3" t="s">
        <v>157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25">
      <c r="A88" s="3"/>
      <c r="B88" s="3" t="s">
        <v>176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25">
      <c r="A89" s="3"/>
      <c r="B89" s="1" t="s">
        <v>177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</sheetData>
  <mergeCells count="15">
    <mergeCell ref="AB12:AC13"/>
    <mergeCell ref="X11:AC11"/>
    <mergeCell ref="X12:AA13"/>
    <mergeCell ref="B13:F13"/>
    <mergeCell ref="B15:F15"/>
    <mergeCell ref="B16:F16"/>
    <mergeCell ref="B17:F17"/>
    <mergeCell ref="Q12:R13"/>
    <mergeCell ref="S12:W13"/>
    <mergeCell ref="G13:P13"/>
    <mergeCell ref="C12:G12"/>
    <mergeCell ref="H12:I12"/>
    <mergeCell ref="L12:M12"/>
    <mergeCell ref="J12:K12"/>
    <mergeCell ref="N12:O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75A1-65B9-4A7D-9793-02855D62E37C}">
  <sheetPr>
    <tabColor rgb="FFFFFF00"/>
  </sheetPr>
  <dimension ref="A1:AI58"/>
  <sheetViews>
    <sheetView workbookViewId="0">
      <selection activeCell="B7" sqref="B7"/>
    </sheetView>
  </sheetViews>
  <sheetFormatPr defaultRowHeight="15.75" x14ac:dyDescent="0.2"/>
  <cols>
    <col min="1" max="1" width="9.33203125" style="1"/>
    <col min="2" max="2" width="17.83203125" style="1" customWidth="1"/>
    <col min="3" max="3" width="38.33203125" style="1" customWidth="1"/>
    <col min="4" max="4" width="9.83203125" style="1" customWidth="1"/>
    <col min="5" max="5" width="9.33203125" style="1"/>
    <col min="6" max="6" width="13.83203125" style="1" customWidth="1"/>
    <col min="7" max="13" width="9.33203125" style="1"/>
    <col min="14" max="14" width="10" style="1" bestFit="1" customWidth="1"/>
    <col min="15" max="16" width="9.33203125" style="1"/>
    <col min="17" max="17" width="8" style="1" customWidth="1"/>
    <col min="18" max="18" width="11.33203125" style="1" customWidth="1"/>
    <col min="19" max="20" width="9.33203125" style="1"/>
    <col min="21" max="21" width="11" style="1" customWidth="1"/>
    <col min="22" max="16384" width="9.33203125" style="1"/>
  </cols>
  <sheetData>
    <row r="1" spans="1:35" x14ac:dyDescent="0.25">
      <c r="A1" s="5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23.25" x14ac:dyDescent="0.35">
      <c r="A2" s="53"/>
      <c r="B2" s="520" t="s">
        <v>258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0.5" customHeight="1" x14ac:dyDescent="0.25">
      <c r="A3" s="5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23.25" x14ac:dyDescent="0.35">
      <c r="A4" s="53"/>
      <c r="B4" s="523" t="s">
        <v>232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23.25" x14ac:dyDescent="0.35">
      <c r="A5" s="53"/>
      <c r="B5" s="523"/>
      <c r="C5" s="522" t="s">
        <v>240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23.25" x14ac:dyDescent="0.35">
      <c r="A6" s="53"/>
      <c r="B6" s="521"/>
      <c r="C6" s="522" t="s">
        <v>236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3.25" x14ac:dyDescent="0.35">
      <c r="A7" s="53"/>
      <c r="B7" s="521"/>
      <c r="C7" s="522" t="s">
        <v>238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3.25" x14ac:dyDescent="0.35">
      <c r="A8" s="53"/>
      <c r="B8" s="521"/>
      <c r="C8" s="522" t="s">
        <v>237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2" customHeight="1" x14ac:dyDescent="0.25">
      <c r="A9" s="5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1" thickBot="1" x14ac:dyDescent="0.35">
      <c r="A10" s="3"/>
      <c r="B10" s="2" t="s">
        <v>256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6.5" customHeight="1" thickBot="1" x14ac:dyDescent="0.3">
      <c r="A11" s="3"/>
      <c r="B11" s="221" t="s">
        <v>173</v>
      </c>
      <c r="C11" s="584"/>
      <c r="D11" s="584"/>
      <c r="E11" s="584"/>
      <c r="F11" s="584"/>
      <c r="G11" s="584"/>
      <c r="H11" s="585" t="s">
        <v>175</v>
      </c>
      <c r="I11" s="586"/>
      <c r="J11" s="584"/>
      <c r="K11" s="587"/>
      <c r="L11" s="586" t="s">
        <v>174</v>
      </c>
      <c r="M11" s="586"/>
      <c r="N11" s="584"/>
      <c r="O11" s="584"/>
      <c r="P11" s="220"/>
      <c r="Q11" s="576" t="s">
        <v>25</v>
      </c>
      <c r="R11" s="577"/>
      <c r="S11" s="576" t="s">
        <v>160</v>
      </c>
      <c r="T11" s="580"/>
      <c r="U11" s="580"/>
      <c r="V11" s="580"/>
      <c r="W11" s="577"/>
      <c r="X11" s="608" t="s">
        <v>242</v>
      </c>
      <c r="Y11" s="609"/>
      <c r="Z11" s="609"/>
      <c r="AA11" s="610"/>
      <c r="AB11" s="45"/>
      <c r="AC11" s="45"/>
      <c r="AD11" s="3"/>
      <c r="AE11" s="3"/>
      <c r="AF11" s="3"/>
      <c r="AG11" s="3"/>
      <c r="AH11" s="3"/>
      <c r="AI11" s="3"/>
    </row>
    <row r="12" spans="1:35" x14ac:dyDescent="0.25">
      <c r="A12" s="3"/>
      <c r="B12" s="612" t="s">
        <v>7</v>
      </c>
      <c r="C12" s="613"/>
      <c r="D12" s="613"/>
      <c r="E12" s="613"/>
      <c r="F12" s="614"/>
      <c r="G12" s="615" t="s">
        <v>8</v>
      </c>
      <c r="H12" s="616"/>
      <c r="I12" s="616"/>
      <c r="J12" s="616"/>
      <c r="K12" s="616"/>
      <c r="L12" s="616"/>
      <c r="M12" s="616"/>
      <c r="N12" s="616"/>
      <c r="O12" s="616"/>
      <c r="P12" s="617"/>
      <c r="Q12" s="578"/>
      <c r="R12" s="579"/>
      <c r="S12" s="578"/>
      <c r="T12" s="581"/>
      <c r="U12" s="581"/>
      <c r="V12" s="581"/>
      <c r="W12" s="579"/>
      <c r="X12" s="597"/>
      <c r="Y12" s="598"/>
      <c r="Z12" s="598"/>
      <c r="AA12" s="611"/>
      <c r="AB12" s="46"/>
      <c r="AC12" s="46"/>
      <c r="AD12" s="3"/>
      <c r="AE12" s="3"/>
      <c r="AF12" s="3"/>
      <c r="AG12" s="3"/>
      <c r="AH12" s="3"/>
      <c r="AI12" s="3"/>
    </row>
    <row r="13" spans="1:35" ht="63.75" x14ac:dyDescent="0.25">
      <c r="A13" s="3"/>
      <c r="B13" s="569" t="s">
        <v>9</v>
      </c>
      <c r="C13" s="165" t="s">
        <v>52</v>
      </c>
      <c r="D13" s="165" t="s">
        <v>162</v>
      </c>
      <c r="E13" s="165" t="s">
        <v>3</v>
      </c>
      <c r="F13" s="425" t="s">
        <v>28</v>
      </c>
      <c r="G13" s="166" t="s">
        <v>10</v>
      </c>
      <c r="H13" s="44" t="s">
        <v>11</v>
      </c>
      <c r="I13" s="44" t="s">
        <v>12</v>
      </c>
      <c r="J13" s="44" t="s">
        <v>163</v>
      </c>
      <c r="K13" s="44" t="s">
        <v>13</v>
      </c>
      <c r="L13" s="44" t="s">
        <v>29</v>
      </c>
      <c r="M13" s="44" t="s">
        <v>14</v>
      </c>
      <c r="N13" s="44" t="s">
        <v>15</v>
      </c>
      <c r="O13" s="44" t="s">
        <v>16</v>
      </c>
      <c r="P13" s="167" t="s">
        <v>17</v>
      </c>
      <c r="Q13" s="175" t="s">
        <v>32</v>
      </c>
      <c r="R13" s="167" t="s">
        <v>33</v>
      </c>
      <c r="S13" s="166" t="s">
        <v>30</v>
      </c>
      <c r="T13" s="5" t="s">
        <v>23</v>
      </c>
      <c r="U13" s="5" t="s">
        <v>18</v>
      </c>
      <c r="V13" s="4" t="s">
        <v>24</v>
      </c>
      <c r="W13" s="252" t="s">
        <v>31</v>
      </c>
      <c r="X13" s="166" t="s">
        <v>17</v>
      </c>
      <c r="Y13" s="40" t="s">
        <v>53</v>
      </c>
      <c r="Z13" s="40" t="s">
        <v>31</v>
      </c>
      <c r="AA13" s="41" t="s">
        <v>54</v>
      </c>
      <c r="AB13" s="42"/>
      <c r="AC13" s="42"/>
      <c r="AD13" s="3"/>
      <c r="AE13" s="3"/>
      <c r="AF13" s="3"/>
      <c r="AG13" s="3"/>
      <c r="AH13" s="3"/>
      <c r="AI13" s="3"/>
    </row>
    <row r="14" spans="1:35" ht="18.75" x14ac:dyDescent="0.25">
      <c r="A14" s="3"/>
      <c r="B14" s="602" t="s">
        <v>253</v>
      </c>
      <c r="C14" s="603"/>
      <c r="D14" s="603"/>
      <c r="E14" s="603"/>
      <c r="F14" s="604"/>
      <c r="G14" s="47">
        <v>7.8E-2</v>
      </c>
      <c r="H14" s="48">
        <v>7.0000000000000007E-2</v>
      </c>
      <c r="I14" s="48">
        <v>21</v>
      </c>
      <c r="J14" s="48">
        <v>26</v>
      </c>
      <c r="K14" s="48">
        <v>320</v>
      </c>
      <c r="L14" s="48">
        <v>12</v>
      </c>
      <c r="M14" s="48">
        <v>130</v>
      </c>
      <c r="N14" s="48">
        <v>220</v>
      </c>
      <c r="O14" s="49">
        <v>11000</v>
      </c>
      <c r="P14" s="168" t="s">
        <v>19</v>
      </c>
      <c r="Q14" s="176">
        <v>1.9E-2</v>
      </c>
      <c r="R14" s="50">
        <v>8.6000000000000003E-5</v>
      </c>
      <c r="S14" s="186" t="s">
        <v>19</v>
      </c>
      <c r="T14" s="52">
        <v>53000</v>
      </c>
      <c r="U14" s="52" t="s">
        <v>19</v>
      </c>
      <c r="V14" s="245">
        <v>370</v>
      </c>
      <c r="W14" s="529" t="s">
        <v>19</v>
      </c>
      <c r="X14" s="499" t="s">
        <v>19</v>
      </c>
      <c r="Y14" s="51" t="s">
        <v>19</v>
      </c>
      <c r="Z14" s="51" t="s">
        <v>19</v>
      </c>
      <c r="AA14" s="194" t="s">
        <v>19</v>
      </c>
      <c r="AB14" s="3"/>
      <c r="AC14" s="3"/>
      <c r="AD14" s="3"/>
      <c r="AE14" s="3"/>
      <c r="AF14" s="3"/>
      <c r="AG14" s="3"/>
      <c r="AH14" s="3"/>
      <c r="AI14" s="3"/>
    </row>
    <row r="15" spans="1:35" ht="18.75" x14ac:dyDescent="0.25">
      <c r="A15" s="3"/>
      <c r="B15" s="570" t="s">
        <v>254</v>
      </c>
      <c r="C15" s="571"/>
      <c r="D15" s="571"/>
      <c r="E15" s="571"/>
      <c r="F15" s="572"/>
      <c r="G15" s="54">
        <v>9100</v>
      </c>
      <c r="H15" s="55">
        <v>190</v>
      </c>
      <c r="I15" s="56">
        <v>14000</v>
      </c>
      <c r="J15" s="56">
        <v>1200</v>
      </c>
      <c r="K15" s="56">
        <v>1900</v>
      </c>
      <c r="L15" s="56">
        <v>120</v>
      </c>
      <c r="M15" s="56">
        <v>6900</v>
      </c>
      <c r="N15" s="56">
        <v>14000</v>
      </c>
      <c r="O15" s="56">
        <v>630</v>
      </c>
      <c r="P15" s="169" t="s">
        <v>19</v>
      </c>
      <c r="Q15" s="177">
        <v>110</v>
      </c>
      <c r="R15" s="57">
        <v>7.3</v>
      </c>
      <c r="S15" s="187" t="s">
        <v>19</v>
      </c>
      <c r="T15" s="59">
        <v>970</v>
      </c>
      <c r="U15" s="59">
        <v>2100000</v>
      </c>
      <c r="V15" s="246">
        <v>24000</v>
      </c>
      <c r="W15" s="530" t="s">
        <v>19</v>
      </c>
      <c r="X15" s="500" t="s">
        <v>19</v>
      </c>
      <c r="Y15" s="58" t="s">
        <v>19</v>
      </c>
      <c r="Z15" s="58" t="s">
        <v>19</v>
      </c>
      <c r="AA15" s="195" t="s">
        <v>19</v>
      </c>
      <c r="AB15" s="53"/>
      <c r="AC15" s="53"/>
      <c r="AD15" s="3"/>
      <c r="AE15" s="3"/>
      <c r="AF15" s="3"/>
      <c r="AG15" s="3"/>
      <c r="AH15" s="3"/>
      <c r="AI15" s="3"/>
    </row>
    <row r="16" spans="1:35" s="479" customFormat="1" x14ac:dyDescent="0.25">
      <c r="A16" s="3"/>
      <c r="B16" s="605"/>
      <c r="C16" s="606"/>
      <c r="D16" s="606"/>
      <c r="E16" s="606"/>
      <c r="F16" s="607"/>
      <c r="G16" s="469"/>
      <c r="H16" s="470"/>
      <c r="I16" s="471"/>
      <c r="J16" s="471"/>
      <c r="K16" s="471"/>
      <c r="L16" s="471"/>
      <c r="M16" s="471"/>
      <c r="N16" s="471"/>
      <c r="O16" s="471"/>
      <c r="P16" s="473"/>
      <c r="Q16" s="472"/>
      <c r="R16" s="473"/>
      <c r="S16" s="469"/>
      <c r="T16" s="474"/>
      <c r="U16" s="474"/>
      <c r="V16" s="475"/>
      <c r="W16" s="476"/>
      <c r="X16" s="477"/>
      <c r="Y16" s="477"/>
      <c r="Z16" s="477"/>
      <c r="AA16" s="478"/>
      <c r="AB16" s="3"/>
      <c r="AC16" s="3"/>
      <c r="AD16" s="3"/>
      <c r="AE16" s="3"/>
      <c r="AF16" s="3"/>
      <c r="AG16" s="3"/>
      <c r="AH16" s="3"/>
      <c r="AI16" s="3"/>
    </row>
    <row r="17" spans="1:35" x14ac:dyDescent="0.25">
      <c r="A17" s="3"/>
      <c r="B17" s="208"/>
      <c r="C17" s="465"/>
      <c r="D17" s="446"/>
      <c r="E17" s="466"/>
      <c r="F17" s="480"/>
      <c r="G17" s="485"/>
      <c r="H17" s="467"/>
      <c r="I17" s="467"/>
      <c r="J17" s="467"/>
      <c r="K17" s="467"/>
      <c r="L17" s="134"/>
      <c r="M17" s="468"/>
      <c r="N17" s="468"/>
      <c r="O17" s="468"/>
      <c r="P17" s="486"/>
      <c r="Q17" s="492"/>
      <c r="R17" s="493"/>
      <c r="S17" s="496"/>
      <c r="T17" s="468"/>
      <c r="U17" s="468"/>
      <c r="V17" s="468"/>
      <c r="W17" s="486"/>
      <c r="X17" s="496"/>
      <c r="Y17" s="468"/>
      <c r="Z17" s="468"/>
      <c r="AA17" s="486"/>
      <c r="AB17" s="3"/>
      <c r="AC17" s="3"/>
      <c r="AD17" s="3"/>
      <c r="AE17" s="3"/>
      <c r="AF17" s="3"/>
      <c r="AG17" s="3"/>
      <c r="AH17" s="3"/>
      <c r="AI17" s="3"/>
    </row>
    <row r="18" spans="1:35" x14ac:dyDescent="0.25">
      <c r="A18" s="3"/>
      <c r="B18" s="208"/>
      <c r="C18" s="465"/>
      <c r="D18" s="446"/>
      <c r="E18" s="466"/>
      <c r="F18" s="480"/>
      <c r="G18" s="485"/>
      <c r="H18" s="467"/>
      <c r="I18" s="467"/>
      <c r="J18" s="467"/>
      <c r="K18" s="467"/>
      <c r="L18" s="134"/>
      <c r="M18" s="468"/>
      <c r="N18" s="468"/>
      <c r="O18" s="468"/>
      <c r="P18" s="486"/>
      <c r="Q18" s="492"/>
      <c r="R18" s="493"/>
      <c r="S18" s="496"/>
      <c r="T18" s="468"/>
      <c r="U18" s="468"/>
      <c r="V18" s="468"/>
      <c r="W18" s="486"/>
      <c r="X18" s="496"/>
      <c r="Y18" s="468"/>
      <c r="Z18" s="468"/>
      <c r="AA18" s="486"/>
      <c r="AB18" s="3"/>
      <c r="AC18" s="3"/>
      <c r="AD18" s="3"/>
      <c r="AE18" s="3"/>
      <c r="AF18" s="3"/>
      <c r="AG18" s="3"/>
      <c r="AH18" s="3"/>
      <c r="AI18" s="3"/>
    </row>
    <row r="19" spans="1:35" x14ac:dyDescent="0.25">
      <c r="A19" s="3"/>
      <c r="B19" s="208"/>
      <c r="C19" s="465"/>
      <c r="D19" s="446"/>
      <c r="E19" s="466"/>
      <c r="F19" s="480"/>
      <c r="G19" s="485"/>
      <c r="H19" s="467"/>
      <c r="I19" s="467"/>
      <c r="J19" s="467"/>
      <c r="K19" s="467"/>
      <c r="L19" s="134"/>
      <c r="M19" s="468"/>
      <c r="N19" s="468"/>
      <c r="O19" s="468"/>
      <c r="P19" s="486"/>
      <c r="Q19" s="492"/>
      <c r="R19" s="493"/>
      <c r="S19" s="496"/>
      <c r="T19" s="468"/>
      <c r="U19" s="468"/>
      <c r="V19" s="468"/>
      <c r="W19" s="486"/>
      <c r="X19" s="496"/>
      <c r="Y19" s="468"/>
      <c r="Z19" s="468"/>
      <c r="AA19" s="486"/>
      <c r="AB19" s="3"/>
      <c r="AC19" s="3"/>
      <c r="AD19" s="3"/>
      <c r="AE19" s="3"/>
      <c r="AF19" s="3"/>
      <c r="AG19" s="3"/>
      <c r="AH19" s="3"/>
      <c r="AI19" s="3"/>
    </row>
    <row r="20" spans="1:35" x14ac:dyDescent="0.25">
      <c r="A20" s="3"/>
      <c r="B20" s="208"/>
      <c r="C20" s="465"/>
      <c r="D20" s="446"/>
      <c r="E20" s="466"/>
      <c r="F20" s="480"/>
      <c r="G20" s="485"/>
      <c r="H20" s="467"/>
      <c r="I20" s="467"/>
      <c r="J20" s="467"/>
      <c r="K20" s="467"/>
      <c r="L20" s="134"/>
      <c r="M20" s="468"/>
      <c r="N20" s="468"/>
      <c r="O20" s="468"/>
      <c r="P20" s="486"/>
      <c r="Q20" s="492"/>
      <c r="R20" s="493"/>
      <c r="S20" s="496"/>
      <c r="T20" s="468"/>
      <c r="U20" s="468"/>
      <c r="V20" s="468"/>
      <c r="W20" s="486"/>
      <c r="X20" s="496"/>
      <c r="Y20" s="468"/>
      <c r="Z20" s="468"/>
      <c r="AA20" s="486"/>
      <c r="AB20" s="3"/>
      <c r="AC20" s="3"/>
      <c r="AD20" s="3"/>
      <c r="AE20" s="3"/>
      <c r="AF20" s="3"/>
      <c r="AG20" s="3"/>
      <c r="AH20" s="3"/>
      <c r="AI20" s="3"/>
    </row>
    <row r="21" spans="1:35" x14ac:dyDescent="0.25">
      <c r="A21" s="3"/>
      <c r="B21" s="208"/>
      <c r="C21" s="465"/>
      <c r="D21" s="446"/>
      <c r="E21" s="466"/>
      <c r="F21" s="480"/>
      <c r="G21" s="485"/>
      <c r="H21" s="467"/>
      <c r="I21" s="467"/>
      <c r="J21" s="467"/>
      <c r="K21" s="467"/>
      <c r="L21" s="134"/>
      <c r="M21" s="468"/>
      <c r="N21" s="468"/>
      <c r="O21" s="468"/>
      <c r="P21" s="486"/>
      <c r="Q21" s="492"/>
      <c r="R21" s="493"/>
      <c r="S21" s="496"/>
      <c r="T21" s="468"/>
      <c r="U21" s="468"/>
      <c r="V21" s="468"/>
      <c r="W21" s="486"/>
      <c r="X21" s="496"/>
      <c r="Y21" s="468"/>
      <c r="Z21" s="468"/>
      <c r="AA21" s="486"/>
      <c r="AB21" s="3"/>
      <c r="AC21" s="3"/>
      <c r="AD21" s="3"/>
      <c r="AE21" s="3"/>
      <c r="AF21" s="3"/>
      <c r="AG21" s="3"/>
      <c r="AH21" s="3"/>
      <c r="AI21" s="3"/>
    </row>
    <row r="22" spans="1:35" x14ac:dyDescent="0.25">
      <c r="A22" s="3"/>
      <c r="B22" s="208"/>
      <c r="C22" s="465"/>
      <c r="D22" s="446"/>
      <c r="E22" s="466"/>
      <c r="F22" s="480"/>
      <c r="G22" s="485"/>
      <c r="H22" s="467"/>
      <c r="I22" s="467"/>
      <c r="J22" s="467"/>
      <c r="K22" s="467"/>
      <c r="L22" s="134"/>
      <c r="M22" s="468"/>
      <c r="N22" s="468"/>
      <c r="O22" s="468"/>
      <c r="P22" s="486"/>
      <c r="Q22" s="492"/>
      <c r="R22" s="493"/>
      <c r="S22" s="496"/>
      <c r="T22" s="468"/>
      <c r="U22" s="468"/>
      <c r="V22" s="468"/>
      <c r="W22" s="486"/>
      <c r="X22" s="496"/>
      <c r="Y22" s="468"/>
      <c r="Z22" s="468"/>
      <c r="AA22" s="486"/>
      <c r="AB22" s="3"/>
      <c r="AC22" s="3"/>
      <c r="AD22" s="3"/>
      <c r="AE22" s="3"/>
      <c r="AF22" s="3"/>
      <c r="AG22" s="3"/>
      <c r="AH22" s="3"/>
      <c r="AI22" s="3"/>
    </row>
    <row r="23" spans="1:35" x14ac:dyDescent="0.25">
      <c r="A23" s="3"/>
      <c r="B23" s="208"/>
      <c r="C23" s="465"/>
      <c r="D23" s="446"/>
      <c r="E23" s="466"/>
      <c r="F23" s="480"/>
      <c r="G23" s="485"/>
      <c r="H23" s="467"/>
      <c r="I23" s="467"/>
      <c r="J23" s="467"/>
      <c r="K23" s="467"/>
      <c r="L23" s="134"/>
      <c r="M23" s="468"/>
      <c r="N23" s="468"/>
      <c r="O23" s="468"/>
      <c r="P23" s="486"/>
      <c r="Q23" s="492"/>
      <c r="R23" s="493"/>
      <c r="S23" s="496"/>
      <c r="T23" s="468"/>
      <c r="U23" s="468"/>
      <c r="V23" s="468"/>
      <c r="W23" s="486"/>
      <c r="X23" s="496"/>
      <c r="Y23" s="468"/>
      <c r="Z23" s="468"/>
      <c r="AA23" s="486"/>
      <c r="AB23" s="3"/>
      <c r="AC23" s="3"/>
      <c r="AD23" s="3"/>
      <c r="AE23" s="3"/>
      <c r="AF23" s="3"/>
      <c r="AG23" s="3"/>
      <c r="AH23" s="3"/>
      <c r="AI23" s="3"/>
    </row>
    <row r="24" spans="1:35" x14ac:dyDescent="0.25">
      <c r="A24" s="3"/>
      <c r="B24" s="208"/>
      <c r="C24" s="465"/>
      <c r="D24" s="446"/>
      <c r="E24" s="466"/>
      <c r="F24" s="480"/>
      <c r="G24" s="485"/>
      <c r="H24" s="467"/>
      <c r="I24" s="467"/>
      <c r="J24" s="467"/>
      <c r="K24" s="467"/>
      <c r="L24" s="134"/>
      <c r="M24" s="468"/>
      <c r="N24" s="468"/>
      <c r="O24" s="468"/>
      <c r="P24" s="486"/>
      <c r="Q24" s="492"/>
      <c r="R24" s="493"/>
      <c r="S24" s="496"/>
      <c r="T24" s="468"/>
      <c r="U24" s="468"/>
      <c r="V24" s="468"/>
      <c r="W24" s="486"/>
      <c r="X24" s="496"/>
      <c r="Y24" s="468"/>
      <c r="Z24" s="468"/>
      <c r="AA24" s="486"/>
      <c r="AB24" s="3"/>
      <c r="AC24" s="3"/>
      <c r="AD24" s="3"/>
      <c r="AE24" s="3"/>
      <c r="AF24" s="3"/>
      <c r="AG24" s="3"/>
      <c r="AH24" s="3"/>
      <c r="AI24" s="3"/>
    </row>
    <row r="25" spans="1:35" x14ac:dyDescent="0.25">
      <c r="A25" s="3"/>
      <c r="B25" s="208"/>
      <c r="C25" s="465"/>
      <c r="D25" s="446"/>
      <c r="E25" s="466"/>
      <c r="F25" s="480"/>
      <c r="G25" s="485"/>
      <c r="H25" s="467"/>
      <c r="I25" s="467"/>
      <c r="J25" s="467"/>
      <c r="K25" s="467"/>
      <c r="L25" s="134"/>
      <c r="M25" s="468"/>
      <c r="N25" s="468"/>
      <c r="O25" s="468"/>
      <c r="P25" s="486"/>
      <c r="Q25" s="492"/>
      <c r="R25" s="493"/>
      <c r="S25" s="496"/>
      <c r="T25" s="468"/>
      <c r="U25" s="468"/>
      <c r="V25" s="468"/>
      <c r="W25" s="486"/>
      <c r="X25" s="496"/>
      <c r="Y25" s="468"/>
      <c r="Z25" s="468"/>
      <c r="AA25" s="486"/>
      <c r="AB25" s="3"/>
      <c r="AC25" s="3"/>
      <c r="AD25" s="3"/>
      <c r="AE25" s="3"/>
      <c r="AF25" s="3"/>
      <c r="AG25" s="3"/>
      <c r="AH25" s="3"/>
      <c r="AI25" s="3"/>
    </row>
    <row r="26" spans="1:35" x14ac:dyDescent="0.25">
      <c r="A26" s="3"/>
      <c r="B26" s="208"/>
      <c r="C26" s="465"/>
      <c r="D26" s="446"/>
      <c r="E26" s="466"/>
      <c r="F26" s="480"/>
      <c r="G26" s="485"/>
      <c r="H26" s="467"/>
      <c r="I26" s="467"/>
      <c r="J26" s="467"/>
      <c r="K26" s="467"/>
      <c r="L26" s="134"/>
      <c r="M26" s="468"/>
      <c r="N26" s="468"/>
      <c r="O26" s="468"/>
      <c r="P26" s="486"/>
      <c r="Q26" s="492"/>
      <c r="R26" s="493"/>
      <c r="S26" s="496"/>
      <c r="T26" s="468"/>
      <c r="U26" s="468"/>
      <c r="V26" s="468"/>
      <c r="W26" s="486"/>
      <c r="X26" s="496"/>
      <c r="Y26" s="468"/>
      <c r="Z26" s="468"/>
      <c r="AA26" s="486"/>
      <c r="AB26" s="3"/>
      <c r="AC26" s="3"/>
      <c r="AD26" s="3"/>
      <c r="AE26" s="3"/>
      <c r="AF26" s="3"/>
      <c r="AG26" s="3"/>
      <c r="AH26" s="3"/>
      <c r="AI26" s="3"/>
    </row>
    <row r="27" spans="1:35" x14ac:dyDescent="0.25">
      <c r="A27" s="3"/>
      <c r="B27" s="208"/>
      <c r="C27" s="465"/>
      <c r="D27" s="446"/>
      <c r="E27" s="466"/>
      <c r="F27" s="480"/>
      <c r="G27" s="485"/>
      <c r="H27" s="467"/>
      <c r="I27" s="467"/>
      <c r="J27" s="467"/>
      <c r="K27" s="467"/>
      <c r="L27" s="134"/>
      <c r="M27" s="468"/>
      <c r="N27" s="468"/>
      <c r="O27" s="468"/>
      <c r="P27" s="486"/>
      <c r="Q27" s="492"/>
      <c r="R27" s="493"/>
      <c r="S27" s="496"/>
      <c r="T27" s="468"/>
      <c r="U27" s="468"/>
      <c r="V27" s="468"/>
      <c r="W27" s="486"/>
      <c r="X27" s="496"/>
      <c r="Y27" s="468"/>
      <c r="Z27" s="468"/>
      <c r="AA27" s="486"/>
      <c r="AB27" s="3"/>
      <c r="AC27" s="3"/>
      <c r="AD27" s="3"/>
      <c r="AE27" s="3"/>
      <c r="AF27" s="3"/>
      <c r="AG27" s="3"/>
      <c r="AH27" s="3"/>
      <c r="AI27" s="3"/>
    </row>
    <row r="28" spans="1:35" x14ac:dyDescent="0.25">
      <c r="A28" s="3"/>
      <c r="B28" s="208"/>
      <c r="C28" s="465"/>
      <c r="D28" s="446"/>
      <c r="E28" s="466"/>
      <c r="F28" s="480"/>
      <c r="G28" s="485"/>
      <c r="H28" s="467"/>
      <c r="I28" s="467"/>
      <c r="J28" s="467"/>
      <c r="K28" s="467"/>
      <c r="L28" s="134"/>
      <c r="M28" s="468"/>
      <c r="N28" s="468"/>
      <c r="O28" s="468"/>
      <c r="P28" s="486"/>
      <c r="Q28" s="492"/>
      <c r="R28" s="493"/>
      <c r="S28" s="496"/>
      <c r="T28" s="468"/>
      <c r="U28" s="468"/>
      <c r="V28" s="468"/>
      <c r="W28" s="486"/>
      <c r="X28" s="496"/>
      <c r="Y28" s="468"/>
      <c r="Z28" s="468"/>
      <c r="AA28" s="486"/>
      <c r="AB28" s="3"/>
      <c r="AC28" s="3"/>
      <c r="AD28" s="3"/>
      <c r="AE28" s="3"/>
      <c r="AF28" s="3"/>
      <c r="AG28" s="3"/>
      <c r="AH28" s="3"/>
      <c r="AI28" s="3"/>
    </row>
    <row r="29" spans="1:35" x14ac:dyDescent="0.25">
      <c r="A29" s="3"/>
      <c r="B29" s="208"/>
      <c r="C29" s="465"/>
      <c r="D29" s="446"/>
      <c r="E29" s="466"/>
      <c r="F29" s="480"/>
      <c r="G29" s="485"/>
      <c r="H29" s="467"/>
      <c r="I29" s="467"/>
      <c r="J29" s="467"/>
      <c r="K29" s="467"/>
      <c r="L29" s="134"/>
      <c r="M29" s="468"/>
      <c r="N29" s="468"/>
      <c r="O29" s="468"/>
      <c r="P29" s="486"/>
      <c r="Q29" s="492"/>
      <c r="R29" s="493"/>
      <c r="S29" s="496"/>
      <c r="T29" s="468"/>
      <c r="U29" s="468"/>
      <c r="V29" s="468"/>
      <c r="W29" s="486"/>
      <c r="X29" s="496"/>
      <c r="Y29" s="468"/>
      <c r="Z29" s="468"/>
      <c r="AA29" s="486"/>
      <c r="AB29" s="3"/>
      <c r="AC29" s="3"/>
      <c r="AD29" s="3"/>
      <c r="AE29" s="3"/>
      <c r="AF29" s="3"/>
      <c r="AG29" s="3"/>
      <c r="AH29" s="3"/>
      <c r="AI29" s="3"/>
    </row>
    <row r="30" spans="1:35" x14ac:dyDescent="0.25">
      <c r="A30" s="3"/>
      <c r="B30" s="208"/>
      <c r="C30" s="465"/>
      <c r="D30" s="446"/>
      <c r="E30" s="466"/>
      <c r="F30" s="480"/>
      <c r="G30" s="485"/>
      <c r="H30" s="467"/>
      <c r="I30" s="467"/>
      <c r="J30" s="467"/>
      <c r="K30" s="467"/>
      <c r="L30" s="134"/>
      <c r="M30" s="468"/>
      <c r="N30" s="468"/>
      <c r="O30" s="468"/>
      <c r="P30" s="486"/>
      <c r="Q30" s="492"/>
      <c r="R30" s="493"/>
      <c r="S30" s="496"/>
      <c r="T30" s="468"/>
      <c r="U30" s="468"/>
      <c r="V30" s="468"/>
      <c r="W30" s="486"/>
      <c r="X30" s="496"/>
      <c r="Y30" s="468"/>
      <c r="Z30" s="468"/>
      <c r="AA30" s="486"/>
      <c r="AB30" s="3"/>
      <c r="AC30" s="3"/>
      <c r="AD30" s="3"/>
      <c r="AE30" s="3"/>
      <c r="AF30" s="3"/>
      <c r="AG30" s="3"/>
      <c r="AH30" s="3"/>
      <c r="AI30" s="3"/>
    </row>
    <row r="31" spans="1:35" x14ac:dyDescent="0.25">
      <c r="A31" s="3"/>
      <c r="B31" s="208"/>
      <c r="C31" s="465"/>
      <c r="D31" s="446"/>
      <c r="E31" s="466"/>
      <c r="F31" s="480"/>
      <c r="G31" s="485"/>
      <c r="H31" s="467"/>
      <c r="I31" s="467"/>
      <c r="J31" s="467"/>
      <c r="K31" s="467"/>
      <c r="L31" s="134"/>
      <c r="M31" s="468"/>
      <c r="N31" s="468"/>
      <c r="O31" s="468"/>
      <c r="P31" s="486"/>
      <c r="Q31" s="492"/>
      <c r="R31" s="493"/>
      <c r="S31" s="496"/>
      <c r="T31" s="468"/>
      <c r="U31" s="468"/>
      <c r="V31" s="468"/>
      <c r="W31" s="486"/>
      <c r="X31" s="496"/>
      <c r="Y31" s="468"/>
      <c r="Z31" s="468"/>
      <c r="AA31" s="486"/>
      <c r="AB31" s="3"/>
      <c r="AC31" s="3"/>
      <c r="AD31" s="3"/>
      <c r="AE31" s="3"/>
      <c r="AF31" s="3"/>
      <c r="AG31" s="3"/>
      <c r="AH31" s="3"/>
      <c r="AI31" s="3"/>
    </row>
    <row r="32" spans="1:35" ht="16.5" thickBot="1" x14ac:dyDescent="0.3">
      <c r="A32" s="3"/>
      <c r="B32" s="208"/>
      <c r="C32" s="465"/>
      <c r="D32" s="446"/>
      <c r="E32" s="466"/>
      <c r="F32" s="480"/>
      <c r="G32" s="485"/>
      <c r="H32" s="467"/>
      <c r="I32" s="467"/>
      <c r="J32" s="467"/>
      <c r="K32" s="467"/>
      <c r="L32" s="134"/>
      <c r="M32" s="468"/>
      <c r="N32" s="468"/>
      <c r="O32" s="468"/>
      <c r="P32" s="486"/>
      <c r="Q32" s="492"/>
      <c r="R32" s="493"/>
      <c r="S32" s="496"/>
      <c r="T32" s="468"/>
      <c r="U32" s="468"/>
      <c r="V32" s="468"/>
      <c r="W32" s="486"/>
      <c r="X32" s="497"/>
      <c r="Y32" s="490"/>
      <c r="Z32" s="490"/>
      <c r="AA32" s="491"/>
      <c r="AB32" s="3"/>
      <c r="AC32" s="3"/>
      <c r="AD32" s="3"/>
      <c r="AE32" s="3"/>
      <c r="AF32" s="3"/>
      <c r="AG32" s="3"/>
      <c r="AH32" s="3"/>
      <c r="AI32" s="3"/>
    </row>
    <row r="33" spans="1:35" x14ac:dyDescent="0.25">
      <c r="A33" s="3"/>
      <c r="B33" s="208"/>
      <c r="C33" s="465"/>
      <c r="D33" s="446"/>
      <c r="E33" s="466"/>
      <c r="F33" s="480"/>
      <c r="G33" s="485"/>
      <c r="H33" s="467"/>
      <c r="I33" s="467"/>
      <c r="J33" s="467"/>
      <c r="K33" s="467"/>
      <c r="L33" s="134"/>
      <c r="M33" s="468"/>
      <c r="N33" s="468"/>
      <c r="O33" s="468"/>
      <c r="P33" s="486"/>
      <c r="Q33" s="492"/>
      <c r="R33" s="493"/>
      <c r="S33" s="496"/>
      <c r="T33" s="468"/>
      <c r="U33" s="468"/>
      <c r="V33" s="468"/>
      <c r="W33" s="486"/>
      <c r="X33" s="498"/>
      <c r="Y33" s="498"/>
      <c r="Z33" s="498"/>
      <c r="AA33" s="498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3"/>
      <c r="B34" s="208"/>
      <c r="C34" s="465"/>
      <c r="D34" s="446"/>
      <c r="E34" s="466"/>
      <c r="F34" s="480"/>
      <c r="G34" s="485"/>
      <c r="H34" s="467"/>
      <c r="I34" s="467"/>
      <c r="J34" s="467"/>
      <c r="K34" s="467"/>
      <c r="L34" s="134"/>
      <c r="M34" s="468"/>
      <c r="N34" s="468"/>
      <c r="O34" s="468"/>
      <c r="P34" s="486"/>
      <c r="Q34" s="492"/>
      <c r="R34" s="493"/>
      <c r="S34" s="496"/>
      <c r="T34" s="468"/>
      <c r="U34" s="468"/>
      <c r="V34" s="468"/>
      <c r="W34" s="486"/>
      <c r="X34" s="498"/>
      <c r="Y34" s="498"/>
      <c r="Z34" s="498"/>
      <c r="AA34" s="498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3"/>
      <c r="B35" s="208"/>
      <c r="C35" s="465"/>
      <c r="D35" s="446"/>
      <c r="E35" s="466"/>
      <c r="F35" s="480"/>
      <c r="G35" s="485"/>
      <c r="H35" s="467"/>
      <c r="I35" s="467"/>
      <c r="J35" s="467"/>
      <c r="K35" s="467"/>
      <c r="L35" s="134"/>
      <c r="M35" s="468"/>
      <c r="N35" s="468"/>
      <c r="O35" s="468"/>
      <c r="P35" s="486"/>
      <c r="Q35" s="492"/>
      <c r="R35" s="493"/>
      <c r="S35" s="496"/>
      <c r="T35" s="468"/>
      <c r="U35" s="468"/>
      <c r="V35" s="468"/>
      <c r="W35" s="486"/>
      <c r="X35" s="498"/>
      <c r="Y35" s="498"/>
      <c r="Z35" s="498"/>
      <c r="AA35" s="498"/>
      <c r="AB35" s="3"/>
      <c r="AC35" s="3"/>
      <c r="AD35" s="3"/>
      <c r="AE35" s="3"/>
      <c r="AF35" s="3"/>
      <c r="AG35" s="3"/>
      <c r="AH35" s="3"/>
      <c r="AI35" s="3"/>
    </row>
    <row r="36" spans="1:35" x14ac:dyDescent="0.25">
      <c r="A36" s="3"/>
      <c r="B36" s="208"/>
      <c r="C36" s="465"/>
      <c r="D36" s="446"/>
      <c r="E36" s="466"/>
      <c r="F36" s="480"/>
      <c r="G36" s="485"/>
      <c r="H36" s="467"/>
      <c r="I36" s="467"/>
      <c r="J36" s="467"/>
      <c r="K36" s="467"/>
      <c r="L36" s="134"/>
      <c r="M36" s="468"/>
      <c r="N36" s="468"/>
      <c r="O36" s="468"/>
      <c r="P36" s="486"/>
      <c r="Q36" s="492"/>
      <c r="R36" s="493"/>
      <c r="S36" s="496"/>
      <c r="T36" s="468"/>
      <c r="U36" s="468"/>
      <c r="V36" s="468"/>
      <c r="W36" s="486"/>
      <c r="X36" s="498"/>
      <c r="Y36" s="498"/>
      <c r="Z36" s="498"/>
      <c r="AA36" s="498"/>
      <c r="AB36" s="3"/>
      <c r="AC36" s="3"/>
      <c r="AD36" s="3"/>
      <c r="AE36" s="3"/>
      <c r="AF36" s="3"/>
      <c r="AG36" s="3"/>
      <c r="AH36" s="3"/>
      <c r="AI36" s="3"/>
    </row>
    <row r="37" spans="1:35" x14ac:dyDescent="0.25">
      <c r="A37" s="3"/>
      <c r="B37" s="208"/>
      <c r="C37" s="465"/>
      <c r="D37" s="446"/>
      <c r="E37" s="466"/>
      <c r="F37" s="480"/>
      <c r="G37" s="485"/>
      <c r="H37" s="467"/>
      <c r="I37" s="467"/>
      <c r="J37" s="467"/>
      <c r="K37" s="467"/>
      <c r="L37" s="134"/>
      <c r="M37" s="468"/>
      <c r="N37" s="468"/>
      <c r="O37" s="468"/>
      <c r="P37" s="486"/>
      <c r="Q37" s="492"/>
      <c r="R37" s="493"/>
      <c r="S37" s="496"/>
      <c r="T37" s="468"/>
      <c r="U37" s="468"/>
      <c r="V37" s="468"/>
      <c r="W37" s="486"/>
      <c r="X37" s="498"/>
      <c r="Y37" s="498"/>
      <c r="Z37" s="498"/>
      <c r="AA37" s="498"/>
      <c r="AB37" s="3"/>
      <c r="AC37" s="3"/>
      <c r="AD37" s="3"/>
      <c r="AE37" s="3"/>
      <c r="AF37" s="3"/>
      <c r="AG37" s="3"/>
      <c r="AH37" s="3"/>
      <c r="AI37" s="3"/>
    </row>
    <row r="38" spans="1:35" x14ac:dyDescent="0.25">
      <c r="A38" s="3"/>
      <c r="B38" s="208"/>
      <c r="C38" s="465"/>
      <c r="D38" s="446"/>
      <c r="E38" s="466"/>
      <c r="F38" s="480"/>
      <c r="G38" s="485"/>
      <c r="H38" s="467"/>
      <c r="I38" s="467"/>
      <c r="J38" s="467"/>
      <c r="K38" s="467"/>
      <c r="L38" s="134"/>
      <c r="M38" s="468"/>
      <c r="N38" s="468"/>
      <c r="O38" s="468"/>
      <c r="P38" s="486"/>
      <c r="Q38" s="492"/>
      <c r="R38" s="493"/>
      <c r="S38" s="496"/>
      <c r="T38" s="468"/>
      <c r="U38" s="468"/>
      <c r="V38" s="468"/>
      <c r="W38" s="486"/>
      <c r="X38" s="498"/>
      <c r="Y38" s="498"/>
      <c r="Z38" s="498"/>
      <c r="AA38" s="498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3"/>
      <c r="B39" s="208"/>
      <c r="C39" s="465"/>
      <c r="D39" s="446"/>
      <c r="E39" s="466"/>
      <c r="F39" s="480"/>
      <c r="G39" s="485"/>
      <c r="H39" s="467"/>
      <c r="I39" s="467"/>
      <c r="J39" s="467"/>
      <c r="K39" s="467"/>
      <c r="L39" s="134"/>
      <c r="M39" s="468"/>
      <c r="N39" s="468"/>
      <c r="O39" s="468"/>
      <c r="P39" s="486"/>
      <c r="Q39" s="492"/>
      <c r="R39" s="493"/>
      <c r="S39" s="496"/>
      <c r="T39" s="468"/>
      <c r="U39" s="468"/>
      <c r="V39" s="468"/>
      <c r="W39" s="486"/>
      <c r="X39" s="498"/>
      <c r="Y39" s="498"/>
      <c r="Z39" s="498"/>
      <c r="AA39" s="498"/>
      <c r="AB39" s="3"/>
      <c r="AC39" s="3"/>
      <c r="AD39" s="3"/>
      <c r="AE39" s="3"/>
      <c r="AF39" s="3"/>
      <c r="AG39" s="3"/>
      <c r="AH39" s="3"/>
      <c r="AI39" s="3"/>
    </row>
    <row r="40" spans="1:35" x14ac:dyDescent="0.25">
      <c r="A40" s="3"/>
      <c r="B40" s="208"/>
      <c r="C40" s="465"/>
      <c r="D40" s="446"/>
      <c r="E40" s="466"/>
      <c r="F40" s="480"/>
      <c r="G40" s="485"/>
      <c r="H40" s="467"/>
      <c r="I40" s="467"/>
      <c r="J40" s="467"/>
      <c r="K40" s="467"/>
      <c r="L40" s="134"/>
      <c r="M40" s="468"/>
      <c r="N40" s="468"/>
      <c r="O40" s="468"/>
      <c r="P40" s="486"/>
      <c r="Q40" s="492"/>
      <c r="R40" s="493"/>
      <c r="S40" s="496"/>
      <c r="T40" s="468"/>
      <c r="U40" s="468"/>
      <c r="V40" s="468"/>
      <c r="W40" s="486"/>
      <c r="X40" s="498"/>
      <c r="Y40" s="498"/>
      <c r="Z40" s="498"/>
      <c r="AA40" s="498"/>
      <c r="AB40" s="3"/>
      <c r="AC40" s="3"/>
      <c r="AD40" s="3"/>
      <c r="AE40" s="3"/>
      <c r="AF40" s="3"/>
      <c r="AG40" s="3"/>
      <c r="AH40" s="3"/>
      <c r="AI40" s="3"/>
    </row>
    <row r="41" spans="1:35" x14ac:dyDescent="0.25">
      <c r="A41" s="3"/>
      <c r="B41" s="208"/>
      <c r="C41" s="465"/>
      <c r="D41" s="446"/>
      <c r="E41" s="466"/>
      <c r="F41" s="480"/>
      <c r="G41" s="485"/>
      <c r="H41" s="467"/>
      <c r="I41" s="467"/>
      <c r="J41" s="467"/>
      <c r="K41" s="467"/>
      <c r="L41" s="134"/>
      <c r="M41" s="468"/>
      <c r="N41" s="468"/>
      <c r="O41" s="468"/>
      <c r="P41" s="486"/>
      <c r="Q41" s="492"/>
      <c r="R41" s="493"/>
      <c r="S41" s="496"/>
      <c r="T41" s="468"/>
      <c r="U41" s="468"/>
      <c r="V41" s="468"/>
      <c r="W41" s="486"/>
      <c r="X41" s="498"/>
      <c r="Y41" s="498"/>
      <c r="Z41" s="498"/>
      <c r="AA41" s="498"/>
      <c r="AB41" s="3"/>
      <c r="AC41" s="3"/>
      <c r="AD41" s="3"/>
      <c r="AE41" s="3"/>
      <c r="AF41" s="3"/>
      <c r="AG41" s="3"/>
      <c r="AH41" s="3"/>
      <c r="AI41" s="3"/>
    </row>
    <row r="42" spans="1:35" x14ac:dyDescent="0.25">
      <c r="A42" s="3"/>
      <c r="B42" s="208"/>
      <c r="C42" s="465"/>
      <c r="D42" s="446"/>
      <c r="E42" s="466"/>
      <c r="F42" s="480"/>
      <c r="G42" s="485"/>
      <c r="H42" s="467"/>
      <c r="I42" s="467"/>
      <c r="J42" s="467"/>
      <c r="K42" s="467"/>
      <c r="L42" s="134"/>
      <c r="M42" s="468"/>
      <c r="N42" s="468"/>
      <c r="O42" s="468"/>
      <c r="P42" s="486"/>
      <c r="Q42" s="492"/>
      <c r="R42" s="493"/>
      <c r="S42" s="496"/>
      <c r="T42" s="468"/>
      <c r="U42" s="468"/>
      <c r="V42" s="468"/>
      <c r="W42" s="486"/>
      <c r="X42" s="498"/>
      <c r="Y42" s="498"/>
      <c r="Z42" s="498"/>
      <c r="AA42" s="498"/>
      <c r="AB42" s="3"/>
      <c r="AC42" s="3"/>
      <c r="AD42" s="3"/>
      <c r="AE42" s="3"/>
      <c r="AF42" s="3"/>
      <c r="AG42" s="3"/>
      <c r="AH42" s="3"/>
      <c r="AI42" s="3"/>
    </row>
    <row r="43" spans="1:35" x14ac:dyDescent="0.25">
      <c r="A43" s="3"/>
      <c r="B43" s="208"/>
      <c r="C43" s="465"/>
      <c r="D43" s="446"/>
      <c r="E43" s="466"/>
      <c r="F43" s="480"/>
      <c r="G43" s="485"/>
      <c r="H43" s="467"/>
      <c r="I43" s="467"/>
      <c r="J43" s="467"/>
      <c r="K43" s="467"/>
      <c r="L43" s="134"/>
      <c r="M43" s="468"/>
      <c r="N43" s="468"/>
      <c r="O43" s="468"/>
      <c r="P43" s="486"/>
      <c r="Q43" s="492"/>
      <c r="R43" s="493"/>
      <c r="S43" s="496"/>
      <c r="T43" s="468"/>
      <c r="U43" s="468"/>
      <c r="V43" s="468"/>
      <c r="W43" s="486"/>
      <c r="X43" s="498"/>
      <c r="Y43" s="498"/>
      <c r="Z43" s="498"/>
      <c r="AA43" s="498"/>
      <c r="AB43" s="3"/>
      <c r="AC43" s="3"/>
      <c r="AD43" s="3"/>
      <c r="AE43" s="3"/>
      <c r="AF43" s="3"/>
      <c r="AG43" s="3"/>
      <c r="AH43" s="3"/>
      <c r="AI43" s="3"/>
    </row>
    <row r="44" spans="1:35" x14ac:dyDescent="0.25">
      <c r="A44" s="3"/>
      <c r="B44" s="208"/>
      <c r="C44" s="465"/>
      <c r="D44" s="446"/>
      <c r="E44" s="466"/>
      <c r="F44" s="480"/>
      <c r="G44" s="485"/>
      <c r="H44" s="467"/>
      <c r="I44" s="467"/>
      <c r="J44" s="467"/>
      <c r="K44" s="467"/>
      <c r="L44" s="134"/>
      <c r="M44" s="468"/>
      <c r="N44" s="468"/>
      <c r="O44" s="468"/>
      <c r="P44" s="486"/>
      <c r="Q44" s="492"/>
      <c r="R44" s="493"/>
      <c r="S44" s="496"/>
      <c r="T44" s="468"/>
      <c r="U44" s="468"/>
      <c r="V44" s="468"/>
      <c r="W44" s="486"/>
      <c r="X44" s="498"/>
      <c r="Y44" s="498"/>
      <c r="Z44" s="498"/>
      <c r="AA44" s="498"/>
      <c r="AB44" s="3"/>
      <c r="AC44" s="3"/>
      <c r="AD44" s="3"/>
      <c r="AE44" s="3"/>
      <c r="AF44" s="3"/>
      <c r="AG44" s="3"/>
      <c r="AH44" s="3"/>
      <c r="AI44" s="3"/>
    </row>
    <row r="45" spans="1:35" x14ac:dyDescent="0.25">
      <c r="A45" s="3"/>
      <c r="B45" s="208"/>
      <c r="C45" s="465"/>
      <c r="D45" s="446"/>
      <c r="E45" s="466"/>
      <c r="F45" s="480"/>
      <c r="G45" s="485"/>
      <c r="H45" s="467"/>
      <c r="I45" s="467"/>
      <c r="J45" s="467"/>
      <c r="K45" s="467"/>
      <c r="L45" s="134"/>
      <c r="M45" s="468"/>
      <c r="N45" s="468"/>
      <c r="O45" s="468"/>
      <c r="P45" s="486"/>
      <c r="Q45" s="492"/>
      <c r="R45" s="493"/>
      <c r="S45" s="496"/>
      <c r="T45" s="468"/>
      <c r="U45" s="468"/>
      <c r="V45" s="468"/>
      <c r="W45" s="486"/>
      <c r="X45" s="498"/>
      <c r="Y45" s="498"/>
      <c r="Z45" s="498"/>
      <c r="AA45" s="498"/>
      <c r="AB45" s="3"/>
      <c r="AC45" s="3"/>
      <c r="AD45" s="3"/>
      <c r="AE45" s="3"/>
      <c r="AF45" s="3"/>
      <c r="AG45" s="3"/>
      <c r="AH45" s="3"/>
      <c r="AI45" s="3"/>
    </row>
    <row r="46" spans="1:35" x14ac:dyDescent="0.25">
      <c r="A46" s="3"/>
      <c r="B46" s="208"/>
      <c r="C46" s="465"/>
      <c r="D46" s="446"/>
      <c r="E46" s="466"/>
      <c r="F46" s="480"/>
      <c r="G46" s="485"/>
      <c r="H46" s="467"/>
      <c r="I46" s="467"/>
      <c r="J46" s="467"/>
      <c r="K46" s="467"/>
      <c r="L46" s="134"/>
      <c r="M46" s="468"/>
      <c r="N46" s="468"/>
      <c r="O46" s="468"/>
      <c r="P46" s="486"/>
      <c r="Q46" s="492"/>
      <c r="R46" s="493"/>
      <c r="S46" s="496"/>
      <c r="T46" s="468"/>
      <c r="U46" s="468"/>
      <c r="V46" s="468"/>
      <c r="W46" s="486"/>
      <c r="X46" s="498"/>
      <c r="Y46" s="498"/>
      <c r="Z46" s="498"/>
      <c r="AA46" s="498"/>
      <c r="AB46" s="3"/>
      <c r="AC46" s="3"/>
      <c r="AD46" s="3"/>
      <c r="AE46" s="3"/>
      <c r="AF46" s="3"/>
      <c r="AG46" s="3"/>
      <c r="AH46" s="3"/>
      <c r="AI46" s="3"/>
    </row>
    <row r="47" spans="1:35" x14ac:dyDescent="0.25">
      <c r="A47" s="3"/>
      <c r="B47" s="208"/>
      <c r="C47" s="465"/>
      <c r="D47" s="446"/>
      <c r="E47" s="466"/>
      <c r="F47" s="480"/>
      <c r="G47" s="485"/>
      <c r="H47" s="467"/>
      <c r="I47" s="467"/>
      <c r="J47" s="467"/>
      <c r="K47" s="467"/>
      <c r="L47" s="134"/>
      <c r="M47" s="468"/>
      <c r="N47" s="468"/>
      <c r="O47" s="468"/>
      <c r="P47" s="486"/>
      <c r="Q47" s="492"/>
      <c r="R47" s="493"/>
      <c r="S47" s="496"/>
      <c r="T47" s="468"/>
      <c r="U47" s="468"/>
      <c r="V47" s="468"/>
      <c r="W47" s="486"/>
      <c r="X47" s="498"/>
      <c r="Y47" s="498"/>
      <c r="Z47" s="498"/>
      <c r="AA47" s="498"/>
      <c r="AB47" s="3"/>
      <c r="AC47" s="3"/>
      <c r="AD47" s="3"/>
      <c r="AE47" s="3"/>
      <c r="AF47" s="3"/>
      <c r="AG47" s="3"/>
      <c r="AH47" s="3"/>
      <c r="AI47" s="3"/>
    </row>
    <row r="48" spans="1:35" ht="16.5" thickBot="1" x14ac:dyDescent="0.3">
      <c r="A48" s="3"/>
      <c r="B48" s="481"/>
      <c r="C48" s="482"/>
      <c r="D48" s="460"/>
      <c r="E48" s="483"/>
      <c r="F48" s="484"/>
      <c r="G48" s="487"/>
      <c r="H48" s="488"/>
      <c r="I48" s="488"/>
      <c r="J48" s="488"/>
      <c r="K48" s="488"/>
      <c r="L48" s="489"/>
      <c r="M48" s="490"/>
      <c r="N48" s="490"/>
      <c r="O48" s="490"/>
      <c r="P48" s="491"/>
      <c r="Q48" s="494"/>
      <c r="R48" s="495"/>
      <c r="S48" s="497"/>
      <c r="T48" s="490"/>
      <c r="U48" s="490"/>
      <c r="V48" s="490"/>
      <c r="W48" s="491"/>
      <c r="X48" s="498"/>
      <c r="Y48" s="498"/>
      <c r="Z48" s="498"/>
      <c r="AA48" s="498"/>
      <c r="AB48" s="3"/>
      <c r="AC48" s="3"/>
      <c r="AD48" s="3"/>
      <c r="AE48" s="3"/>
      <c r="AF48" s="3"/>
      <c r="AG48" s="3"/>
      <c r="AH48" s="3"/>
      <c r="AI48" s="3"/>
    </row>
    <row r="49" spans="1:35" x14ac:dyDescent="0.25">
      <c r="A49" s="3"/>
      <c r="B49" s="3" t="s">
        <v>22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5">
      <c r="A50" s="3"/>
      <c r="B50" s="163" t="s">
        <v>159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8">
        <v>60</v>
      </c>
      <c r="O50" s="3" t="s">
        <v>158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5">
      <c r="A51" s="3"/>
      <c r="B51" s="3" t="s">
        <v>248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56">
        <v>1140</v>
      </c>
      <c r="O51" s="3" t="s">
        <v>178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5">
      <c r="A52" s="3"/>
      <c r="B52" s="3" t="s">
        <v>247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5"/>
      <c r="Q52" s="35"/>
      <c r="R52" s="35"/>
      <c r="S52" s="34"/>
      <c r="T52" s="164"/>
      <c r="U52" s="164"/>
      <c r="V52" s="39"/>
      <c r="W52" s="164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3" t="s">
        <v>157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 t="s">
        <v>176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1" t="s">
        <v>177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</sheetData>
  <mergeCells count="13">
    <mergeCell ref="B16:F16"/>
    <mergeCell ref="S11:W12"/>
    <mergeCell ref="X11:AA12"/>
    <mergeCell ref="B12:F12"/>
    <mergeCell ref="G12:P12"/>
    <mergeCell ref="B14:F14"/>
    <mergeCell ref="B15:F15"/>
    <mergeCell ref="C11:G11"/>
    <mergeCell ref="H11:I11"/>
    <mergeCell ref="J11:K11"/>
    <mergeCell ref="L11:M11"/>
    <mergeCell ref="N11:O11"/>
    <mergeCell ref="Q11:R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114F-C9BA-48F3-9D61-B2E68150AFFC}">
  <sheetPr>
    <tabColor rgb="FF00B0F0"/>
    <pageSetUpPr fitToPage="1"/>
  </sheetPr>
  <dimension ref="A2:AS106"/>
  <sheetViews>
    <sheetView workbookViewId="0">
      <selection activeCell="E15" sqref="E15"/>
    </sheetView>
  </sheetViews>
  <sheetFormatPr defaultRowHeight="15.75" x14ac:dyDescent="0.2"/>
  <cols>
    <col min="1" max="1" width="9.33203125" style="1"/>
    <col min="2" max="2" width="13.83203125" style="1" customWidth="1"/>
    <col min="3" max="3" width="22.6640625" style="1" customWidth="1"/>
    <col min="4" max="4" width="12" style="1" customWidth="1"/>
    <col min="5" max="5" width="14.5" style="430" customWidth="1"/>
    <col min="6" max="6" width="16.1640625" style="1" customWidth="1"/>
    <col min="7" max="7" width="10" style="1" customWidth="1"/>
    <col min="8" max="9" width="9.33203125" style="1"/>
    <col min="10" max="10" width="9.83203125" style="1" customWidth="1"/>
    <col min="11" max="13" width="9.33203125" style="1"/>
    <col min="14" max="14" width="10.1640625" style="1" customWidth="1"/>
    <col min="15" max="17" width="9.33203125" style="1"/>
    <col min="18" max="18" width="9.33203125" style="264"/>
    <col min="19" max="23" width="9.33203125" style="1"/>
    <col min="24" max="24" width="9.33203125" style="1" customWidth="1"/>
    <col min="25" max="16384" width="9.33203125" style="1"/>
  </cols>
  <sheetData>
    <row r="2" spans="1:45" ht="23.25" x14ac:dyDescent="0.35">
      <c r="A2" s="255"/>
      <c r="B2" s="520" t="s">
        <v>258</v>
      </c>
      <c r="C2" s="256"/>
      <c r="D2" s="256"/>
      <c r="E2" s="42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62"/>
      <c r="S2" s="256"/>
      <c r="T2" s="256"/>
      <c r="U2" s="256"/>
      <c r="V2" s="256"/>
      <c r="W2" s="256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</row>
    <row r="3" spans="1:45" ht="21" thickBot="1" x14ac:dyDescent="0.35">
      <c r="A3" s="255"/>
      <c r="B3" s="2"/>
      <c r="C3" s="3"/>
      <c r="D3" s="3"/>
      <c r="E3" s="3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56"/>
      <c r="R3" s="262"/>
      <c r="S3" s="256"/>
      <c r="T3" s="256"/>
      <c r="U3" s="256"/>
      <c r="V3" s="256"/>
      <c r="W3" s="256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</row>
    <row r="4" spans="1:45" ht="21" thickBot="1" x14ac:dyDescent="0.35">
      <c r="A4" s="255"/>
      <c r="B4" s="625" t="s">
        <v>257</v>
      </c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7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</row>
    <row r="5" spans="1:45" ht="18.75" customHeight="1" thickBot="1" x14ac:dyDescent="0.3">
      <c r="A5" s="257"/>
      <c r="B5" s="585" t="s">
        <v>173</v>
      </c>
      <c r="C5" s="586"/>
      <c r="D5" s="222"/>
      <c r="E5" s="623"/>
      <c r="F5" s="623"/>
      <c r="G5" s="623"/>
      <c r="H5" s="623"/>
      <c r="I5" s="624"/>
      <c r="J5" s="585" t="s">
        <v>175</v>
      </c>
      <c r="K5" s="586"/>
      <c r="L5" s="623"/>
      <c r="M5" s="623"/>
      <c r="N5" s="221" t="s">
        <v>174</v>
      </c>
      <c r="O5" s="584"/>
      <c r="P5" s="584"/>
      <c r="Q5" s="608" t="s">
        <v>179</v>
      </c>
      <c r="R5" s="609"/>
      <c r="S5" s="609"/>
      <c r="T5" s="609"/>
      <c r="U5" s="609"/>
      <c r="V5" s="608" t="s">
        <v>223</v>
      </c>
      <c r="W5" s="610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</row>
    <row r="6" spans="1:45" ht="15.75" customHeight="1" x14ac:dyDescent="0.25">
      <c r="A6" s="257"/>
      <c r="B6" s="621" t="s">
        <v>7</v>
      </c>
      <c r="C6" s="622"/>
      <c r="D6" s="622"/>
      <c r="E6" s="622"/>
      <c r="F6" s="622"/>
      <c r="G6" s="628" t="s">
        <v>180</v>
      </c>
      <c r="H6" s="629"/>
      <c r="I6" s="629"/>
      <c r="J6" s="629"/>
      <c r="K6" s="629"/>
      <c r="L6" s="629"/>
      <c r="M6" s="629"/>
      <c r="N6" s="629"/>
      <c r="O6" s="629"/>
      <c r="P6" s="629"/>
      <c r="Q6" s="597"/>
      <c r="R6" s="598"/>
      <c r="S6" s="598"/>
      <c r="T6" s="598"/>
      <c r="U6" s="598"/>
      <c r="V6" s="597"/>
      <c r="W6" s="611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</row>
    <row r="7" spans="1:45" ht="68.25" x14ac:dyDescent="0.25">
      <c r="A7" s="257"/>
      <c r="B7" s="266" t="s">
        <v>26</v>
      </c>
      <c r="C7" s="267" t="s">
        <v>27</v>
      </c>
      <c r="D7" s="268" t="s">
        <v>220</v>
      </c>
      <c r="E7" s="269" t="s">
        <v>28</v>
      </c>
      <c r="F7" s="425" t="s">
        <v>218</v>
      </c>
      <c r="G7" s="270" t="s">
        <v>10</v>
      </c>
      <c r="H7" s="271" t="s">
        <v>11</v>
      </c>
      <c r="I7" s="271" t="s">
        <v>12</v>
      </c>
      <c r="J7" s="271" t="s">
        <v>182</v>
      </c>
      <c r="K7" s="271" t="s">
        <v>13</v>
      </c>
      <c r="L7" s="5" t="s">
        <v>29</v>
      </c>
      <c r="M7" s="5" t="s">
        <v>14</v>
      </c>
      <c r="N7" s="5" t="s">
        <v>15</v>
      </c>
      <c r="O7" s="5" t="s">
        <v>16</v>
      </c>
      <c r="P7" s="431" t="s">
        <v>17</v>
      </c>
      <c r="Q7" s="272" t="s">
        <v>30</v>
      </c>
      <c r="R7" s="5" t="s">
        <v>23</v>
      </c>
      <c r="S7" s="5" t="s">
        <v>18</v>
      </c>
      <c r="T7" s="4" t="s">
        <v>24</v>
      </c>
      <c r="U7" s="431" t="s">
        <v>31</v>
      </c>
      <c r="V7" s="270" t="s">
        <v>32</v>
      </c>
      <c r="W7" s="252" t="s">
        <v>33</v>
      </c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</row>
    <row r="8" spans="1:45" s="444" customFormat="1" ht="16.5" thickBot="1" x14ac:dyDescent="0.25">
      <c r="A8" s="260"/>
      <c r="B8" s="618" t="s">
        <v>252</v>
      </c>
      <c r="C8" s="619"/>
      <c r="D8" s="619"/>
      <c r="E8" s="619"/>
      <c r="F8" s="620"/>
      <c r="G8" s="273">
        <v>30</v>
      </c>
      <c r="H8" s="274">
        <v>5</v>
      </c>
      <c r="I8" s="275">
        <v>1000</v>
      </c>
      <c r="J8" s="274">
        <v>700</v>
      </c>
      <c r="K8" s="275">
        <v>10000</v>
      </c>
      <c r="L8" s="274">
        <v>100</v>
      </c>
      <c r="M8" s="275">
        <v>1100</v>
      </c>
      <c r="N8" s="274">
        <v>650</v>
      </c>
      <c r="O8" s="275">
        <v>2700</v>
      </c>
      <c r="P8" s="441" t="s">
        <v>0</v>
      </c>
      <c r="Q8" s="442" t="s">
        <v>0</v>
      </c>
      <c r="R8" s="275">
        <v>2700</v>
      </c>
      <c r="S8" s="275">
        <v>96000</v>
      </c>
      <c r="T8" s="276">
        <v>1100</v>
      </c>
      <c r="U8" s="443" t="s">
        <v>0</v>
      </c>
      <c r="V8" s="273">
        <v>4</v>
      </c>
      <c r="W8" s="277">
        <v>1.7000000000000001E-2</v>
      </c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</row>
    <row r="9" spans="1:45" ht="17.100000000000001" customHeight="1" x14ac:dyDescent="0.2">
      <c r="A9" s="257"/>
      <c r="B9" s="278" t="s">
        <v>244</v>
      </c>
      <c r="C9" s="279"/>
      <c r="D9" s="280"/>
      <c r="E9" s="427"/>
      <c r="F9" s="281"/>
      <c r="G9" s="282"/>
      <c r="H9" s="283"/>
      <c r="I9" s="283"/>
      <c r="J9" s="283"/>
      <c r="K9" s="283"/>
      <c r="L9" s="283"/>
      <c r="M9" s="284"/>
      <c r="N9" s="283"/>
      <c r="O9" s="284"/>
      <c r="P9" s="285"/>
      <c r="Q9" s="286"/>
      <c r="R9" s="284"/>
      <c r="S9" s="284"/>
      <c r="T9" s="287"/>
      <c r="U9" s="287"/>
      <c r="V9" s="286"/>
      <c r="W9" s="285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</row>
    <row r="10" spans="1:45" ht="17.100000000000001" customHeight="1" x14ac:dyDescent="0.25">
      <c r="A10" s="257"/>
      <c r="B10" s="288" t="s">
        <v>183</v>
      </c>
      <c r="C10" s="289" t="s">
        <v>184</v>
      </c>
      <c r="D10" s="290"/>
      <c r="E10" s="428">
        <v>34213</v>
      </c>
      <c r="F10" s="291" t="s">
        <v>4</v>
      </c>
      <c r="G10" s="6" t="s">
        <v>4</v>
      </c>
      <c r="H10" s="292">
        <v>544</v>
      </c>
      <c r="I10" s="292">
        <v>7090</v>
      </c>
      <c r="J10" s="292">
        <v>3270</v>
      </c>
      <c r="K10" s="292">
        <v>19900</v>
      </c>
      <c r="L10" s="7" t="s">
        <v>4</v>
      </c>
      <c r="M10" s="7" t="s">
        <v>4</v>
      </c>
      <c r="N10" s="7" t="s">
        <v>4</v>
      </c>
      <c r="O10" s="7" t="s">
        <v>4</v>
      </c>
      <c r="P10" s="9">
        <v>50800</v>
      </c>
      <c r="Q10" s="6">
        <v>850000</v>
      </c>
      <c r="R10" s="7" t="s">
        <v>4</v>
      </c>
      <c r="S10" s="7" t="s">
        <v>4</v>
      </c>
      <c r="T10" s="8" t="s">
        <v>4</v>
      </c>
      <c r="U10" s="8" t="s">
        <v>4</v>
      </c>
      <c r="V10" s="10" t="s">
        <v>4</v>
      </c>
      <c r="W10" s="20" t="s">
        <v>4</v>
      </c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</row>
    <row r="11" spans="1:45" ht="17.100000000000001" customHeight="1" x14ac:dyDescent="0.25">
      <c r="A11" s="257"/>
      <c r="B11" s="288"/>
      <c r="C11" s="293"/>
      <c r="D11" s="294"/>
      <c r="E11" s="428"/>
      <c r="F11" s="295"/>
      <c r="G11" s="296"/>
      <c r="H11" s="297"/>
      <c r="I11" s="297"/>
      <c r="J11" s="297"/>
      <c r="K11" s="297"/>
      <c r="L11" s="297"/>
      <c r="M11" s="298"/>
      <c r="N11" s="297"/>
      <c r="O11" s="298"/>
      <c r="P11" s="299"/>
      <c r="Q11" s="300"/>
      <c r="R11" s="298"/>
      <c r="S11" s="298"/>
      <c r="T11" s="301"/>
      <c r="U11" s="301"/>
      <c r="V11" s="302" t="s">
        <v>4</v>
      </c>
      <c r="W11" s="303" t="s">
        <v>4</v>
      </c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</row>
    <row r="12" spans="1:45" ht="17.100000000000001" customHeight="1" x14ac:dyDescent="0.25">
      <c r="A12" s="257"/>
      <c r="B12" s="304" t="s">
        <v>34</v>
      </c>
      <c r="C12" s="13" t="s">
        <v>185</v>
      </c>
      <c r="D12" s="11" t="s">
        <v>186</v>
      </c>
      <c r="E12" s="305">
        <v>34234</v>
      </c>
      <c r="F12" s="306">
        <v>8.69</v>
      </c>
      <c r="G12" s="14" t="s">
        <v>4</v>
      </c>
      <c r="H12" s="15" t="s">
        <v>187</v>
      </c>
      <c r="I12" s="15" t="s">
        <v>187</v>
      </c>
      <c r="J12" s="15" t="s">
        <v>187</v>
      </c>
      <c r="K12" s="15" t="s">
        <v>188</v>
      </c>
      <c r="L12" s="15" t="s">
        <v>4</v>
      </c>
      <c r="M12" s="15" t="s">
        <v>4</v>
      </c>
      <c r="N12" s="15" t="s">
        <v>4</v>
      </c>
      <c r="O12" s="307" t="s">
        <v>4</v>
      </c>
      <c r="P12" s="308" t="s">
        <v>5</v>
      </c>
      <c r="Q12" s="309" t="s">
        <v>4</v>
      </c>
      <c r="R12" s="310" t="s">
        <v>4</v>
      </c>
      <c r="S12" s="310" t="s">
        <v>4</v>
      </c>
      <c r="T12" s="311" t="s">
        <v>4</v>
      </c>
      <c r="U12" s="311" t="s">
        <v>4</v>
      </c>
      <c r="V12" s="10" t="s">
        <v>4</v>
      </c>
      <c r="W12" s="20" t="s">
        <v>4</v>
      </c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</row>
    <row r="13" spans="1:45" ht="17.100000000000001" customHeight="1" x14ac:dyDescent="0.25">
      <c r="A13" s="257"/>
      <c r="B13" s="313"/>
      <c r="C13" s="16"/>
      <c r="D13" s="314"/>
      <c r="E13" s="315">
        <v>34473</v>
      </c>
      <c r="F13" s="316" t="s">
        <v>4</v>
      </c>
      <c r="G13" s="17" t="s">
        <v>4</v>
      </c>
      <c r="H13" s="18" t="s">
        <v>4</v>
      </c>
      <c r="I13" s="18" t="s">
        <v>4</v>
      </c>
      <c r="J13" s="18" t="s">
        <v>4</v>
      </c>
      <c r="K13" s="18" t="s">
        <v>4</v>
      </c>
      <c r="L13" s="18" t="s">
        <v>4</v>
      </c>
      <c r="M13" s="18" t="s">
        <v>4</v>
      </c>
      <c r="N13" s="18" t="s">
        <v>4</v>
      </c>
      <c r="O13" s="317" t="s">
        <v>4</v>
      </c>
      <c r="P13" s="19" t="s">
        <v>4</v>
      </c>
      <c r="Q13" s="302" t="s">
        <v>4</v>
      </c>
      <c r="R13" s="314" t="s">
        <v>4</v>
      </c>
      <c r="S13" s="314" t="s">
        <v>4</v>
      </c>
      <c r="T13" s="318" t="s">
        <v>4</v>
      </c>
      <c r="U13" s="318" t="s">
        <v>4</v>
      </c>
      <c r="V13" s="302" t="s">
        <v>4</v>
      </c>
      <c r="W13" s="303" t="s">
        <v>4</v>
      </c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</row>
    <row r="14" spans="1:45" ht="17.100000000000001" customHeight="1" x14ac:dyDescent="0.25">
      <c r="A14" s="257"/>
      <c r="B14" s="304" t="s">
        <v>35</v>
      </c>
      <c r="C14" s="12" t="s">
        <v>36</v>
      </c>
      <c r="D14" s="11" t="s">
        <v>189</v>
      </c>
      <c r="E14" s="319">
        <v>34234</v>
      </c>
      <c r="F14" s="323">
        <v>9.1300000000000008</v>
      </c>
      <c r="G14" s="6" t="s">
        <v>4</v>
      </c>
      <c r="H14" s="292">
        <v>1800</v>
      </c>
      <c r="I14" s="292">
        <v>33000</v>
      </c>
      <c r="J14" s="292">
        <v>13000</v>
      </c>
      <c r="K14" s="292">
        <v>64000</v>
      </c>
      <c r="L14" s="7" t="s">
        <v>4</v>
      </c>
      <c r="M14" s="7" t="s">
        <v>4</v>
      </c>
      <c r="N14" s="7" t="s">
        <v>4</v>
      </c>
      <c r="O14" s="320" t="s">
        <v>4</v>
      </c>
      <c r="P14" s="9">
        <v>370000</v>
      </c>
      <c r="Q14" s="321">
        <v>770000</v>
      </c>
      <c r="R14" s="11" t="s">
        <v>4</v>
      </c>
      <c r="S14" s="322" t="s">
        <v>4</v>
      </c>
      <c r="T14" s="37" t="s">
        <v>4</v>
      </c>
      <c r="U14" s="37" t="s">
        <v>4</v>
      </c>
      <c r="V14" s="10" t="s">
        <v>4</v>
      </c>
      <c r="W14" s="20" t="s">
        <v>4</v>
      </c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</row>
    <row r="15" spans="1:45" ht="17.100000000000001" customHeight="1" x14ac:dyDescent="0.25">
      <c r="A15" s="257"/>
      <c r="B15" s="206"/>
      <c r="C15" s="16" t="s">
        <v>225</v>
      </c>
      <c r="D15" s="314"/>
      <c r="E15" s="319">
        <v>34473</v>
      </c>
      <c r="F15" s="323"/>
      <c r="G15" s="6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7" t="s">
        <v>4</v>
      </c>
      <c r="M15" s="7" t="s">
        <v>4</v>
      </c>
      <c r="N15" s="7" t="s">
        <v>4</v>
      </c>
      <c r="O15" s="320" t="s">
        <v>4</v>
      </c>
      <c r="P15" s="9" t="s">
        <v>4</v>
      </c>
      <c r="Q15" s="302" t="s">
        <v>4</v>
      </c>
      <c r="R15" s="11" t="s">
        <v>4</v>
      </c>
      <c r="S15" s="11" t="s">
        <v>4</v>
      </c>
      <c r="T15" s="37" t="s">
        <v>4</v>
      </c>
      <c r="U15" s="37" t="s">
        <v>4</v>
      </c>
      <c r="V15" s="302" t="s">
        <v>4</v>
      </c>
      <c r="W15" s="303" t="s">
        <v>4</v>
      </c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</row>
    <row r="16" spans="1:45" ht="17.100000000000001" customHeight="1" x14ac:dyDescent="0.25">
      <c r="A16" s="257"/>
      <c r="B16" s="313" t="s">
        <v>37</v>
      </c>
      <c r="C16" s="12" t="s">
        <v>190</v>
      </c>
      <c r="D16" s="11" t="s">
        <v>189</v>
      </c>
      <c r="E16" s="305">
        <v>34234</v>
      </c>
      <c r="F16" s="324">
        <v>9.3000000000000007</v>
      </c>
      <c r="G16" s="14" t="s">
        <v>4</v>
      </c>
      <c r="H16" s="325">
        <v>3900</v>
      </c>
      <c r="I16" s="325">
        <v>23000</v>
      </c>
      <c r="J16" s="325">
        <v>9400</v>
      </c>
      <c r="K16" s="325">
        <v>61000</v>
      </c>
      <c r="L16" s="15" t="s">
        <v>4</v>
      </c>
      <c r="M16" s="15" t="s">
        <v>4</v>
      </c>
      <c r="N16" s="15" t="s">
        <v>4</v>
      </c>
      <c r="O16" s="307" t="s">
        <v>4</v>
      </c>
      <c r="P16" s="308">
        <v>970000</v>
      </c>
      <c r="Q16" s="321">
        <v>69000</v>
      </c>
      <c r="R16" s="310" t="s">
        <v>4</v>
      </c>
      <c r="S16" s="310" t="s">
        <v>4</v>
      </c>
      <c r="T16" s="311" t="s">
        <v>4</v>
      </c>
      <c r="U16" s="311" t="s">
        <v>4</v>
      </c>
      <c r="V16" s="10" t="s">
        <v>4</v>
      </c>
      <c r="W16" s="20" t="s">
        <v>4</v>
      </c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</row>
    <row r="17" spans="1:45" ht="17.100000000000001" customHeight="1" x14ac:dyDescent="0.25">
      <c r="A17" s="257"/>
      <c r="B17" s="206"/>
      <c r="C17" s="16" t="s">
        <v>224</v>
      </c>
      <c r="D17" s="314"/>
      <c r="E17" s="315">
        <v>34473</v>
      </c>
      <c r="F17" s="326"/>
      <c r="G17" s="17" t="s">
        <v>4</v>
      </c>
      <c r="H17" s="18" t="s">
        <v>4</v>
      </c>
      <c r="I17" s="18" t="s">
        <v>4</v>
      </c>
      <c r="J17" s="18" t="s">
        <v>4</v>
      </c>
      <c r="K17" s="18" t="s">
        <v>4</v>
      </c>
      <c r="L17" s="18" t="s">
        <v>4</v>
      </c>
      <c r="M17" s="18" t="s">
        <v>4</v>
      </c>
      <c r="N17" s="18" t="s">
        <v>4</v>
      </c>
      <c r="O17" s="317" t="s">
        <v>4</v>
      </c>
      <c r="P17" s="19" t="s">
        <v>4</v>
      </c>
      <c r="Q17" s="302" t="s">
        <v>4</v>
      </c>
      <c r="R17" s="314" t="s">
        <v>4</v>
      </c>
      <c r="S17" s="314" t="s">
        <v>4</v>
      </c>
      <c r="T17" s="318" t="s">
        <v>4</v>
      </c>
      <c r="U17" s="318" t="s">
        <v>4</v>
      </c>
      <c r="V17" s="302" t="s">
        <v>4</v>
      </c>
      <c r="W17" s="303" t="s">
        <v>4</v>
      </c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</row>
    <row r="18" spans="1:45" ht="17.100000000000001" customHeight="1" x14ac:dyDescent="0.25">
      <c r="A18" s="257"/>
      <c r="B18" s="313" t="s">
        <v>38</v>
      </c>
      <c r="C18" s="12" t="s">
        <v>192</v>
      </c>
      <c r="D18" s="11" t="s">
        <v>191</v>
      </c>
      <c r="E18" s="319">
        <v>34234</v>
      </c>
      <c r="F18" s="323">
        <v>9.9700000000000006</v>
      </c>
      <c r="G18" s="6" t="s">
        <v>4</v>
      </c>
      <c r="H18" s="292">
        <v>1400</v>
      </c>
      <c r="I18" s="292">
        <v>1200</v>
      </c>
      <c r="J18" s="292">
        <v>3900</v>
      </c>
      <c r="K18" s="292">
        <v>17000</v>
      </c>
      <c r="L18" s="7" t="s">
        <v>4</v>
      </c>
      <c r="M18" s="7" t="s">
        <v>4</v>
      </c>
      <c r="N18" s="7" t="s">
        <v>4</v>
      </c>
      <c r="O18" s="320" t="s">
        <v>4</v>
      </c>
      <c r="P18" s="9">
        <v>152000</v>
      </c>
      <c r="Q18" s="321">
        <v>150000</v>
      </c>
      <c r="R18" s="11" t="s">
        <v>4</v>
      </c>
      <c r="S18" s="11" t="s">
        <v>4</v>
      </c>
      <c r="T18" s="37" t="s">
        <v>4</v>
      </c>
      <c r="U18" s="37" t="s">
        <v>4</v>
      </c>
      <c r="V18" s="10" t="s">
        <v>4</v>
      </c>
      <c r="W18" s="20" t="s">
        <v>4</v>
      </c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</row>
    <row r="19" spans="1:45" ht="17.100000000000001" customHeight="1" x14ac:dyDescent="0.25">
      <c r="A19" s="257"/>
      <c r="B19" s="313"/>
      <c r="C19" s="16" t="s">
        <v>224</v>
      </c>
      <c r="D19" s="11"/>
      <c r="E19" s="319">
        <v>34473</v>
      </c>
      <c r="F19" s="323"/>
      <c r="G19" s="6" t="s">
        <v>4</v>
      </c>
      <c r="H19" s="7" t="s">
        <v>4</v>
      </c>
      <c r="I19" s="7" t="s">
        <v>4</v>
      </c>
      <c r="J19" s="7" t="s">
        <v>4</v>
      </c>
      <c r="K19" s="7" t="s">
        <v>4</v>
      </c>
      <c r="L19" s="7" t="s">
        <v>4</v>
      </c>
      <c r="M19" s="7" t="s">
        <v>4</v>
      </c>
      <c r="N19" s="7" t="s">
        <v>4</v>
      </c>
      <c r="O19" s="320" t="s">
        <v>4</v>
      </c>
      <c r="P19" s="9" t="s">
        <v>4</v>
      </c>
      <c r="Q19" s="10" t="s">
        <v>4</v>
      </c>
      <c r="R19" s="11" t="s">
        <v>4</v>
      </c>
      <c r="S19" s="11" t="s">
        <v>4</v>
      </c>
      <c r="T19" s="37" t="s">
        <v>4</v>
      </c>
      <c r="U19" s="37" t="s">
        <v>4</v>
      </c>
      <c r="V19" s="302" t="s">
        <v>4</v>
      </c>
      <c r="W19" s="303" t="s">
        <v>4</v>
      </c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</row>
    <row r="20" spans="1:45" ht="17.100000000000001" customHeight="1" x14ac:dyDescent="0.25">
      <c r="A20" s="257"/>
      <c r="B20" s="327" t="s">
        <v>251</v>
      </c>
      <c r="C20" s="328"/>
      <c r="D20" s="329"/>
      <c r="E20" s="330"/>
      <c r="F20" s="331"/>
      <c r="G20" s="332"/>
      <c r="H20" s="333"/>
      <c r="I20" s="333"/>
      <c r="J20" s="333"/>
      <c r="K20" s="333"/>
      <c r="L20" s="333"/>
      <c r="M20" s="333"/>
      <c r="N20" s="333"/>
      <c r="O20" s="333"/>
      <c r="P20" s="334"/>
      <c r="Q20" s="332"/>
      <c r="R20" s="335"/>
      <c r="S20" s="335"/>
      <c r="T20" s="336"/>
      <c r="U20" s="336"/>
      <c r="V20" s="338"/>
      <c r="W20" s="33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</row>
    <row r="21" spans="1:45" ht="17.100000000000001" customHeight="1" x14ac:dyDescent="0.25">
      <c r="A21" s="257"/>
      <c r="B21" s="313" t="s">
        <v>39</v>
      </c>
      <c r="C21" s="13" t="s">
        <v>193</v>
      </c>
      <c r="D21" s="339" t="s">
        <v>194</v>
      </c>
      <c r="E21" s="319">
        <v>34473</v>
      </c>
      <c r="F21" s="323">
        <v>11.41</v>
      </c>
      <c r="G21" s="6" t="s">
        <v>4</v>
      </c>
      <c r="H21" s="340" t="s">
        <v>187</v>
      </c>
      <c r="I21" s="340">
        <v>0.52</v>
      </c>
      <c r="J21" s="340" t="s">
        <v>187</v>
      </c>
      <c r="K21" s="340" t="s">
        <v>188</v>
      </c>
      <c r="L21" s="7" t="s">
        <v>4</v>
      </c>
      <c r="M21" s="7" t="s">
        <v>4</v>
      </c>
      <c r="N21" s="7" t="s">
        <v>4</v>
      </c>
      <c r="O21" s="7" t="s">
        <v>4</v>
      </c>
      <c r="P21" s="308" t="s">
        <v>4</v>
      </c>
      <c r="Q21" s="6" t="s">
        <v>4</v>
      </c>
      <c r="R21" s="11" t="s">
        <v>4</v>
      </c>
      <c r="S21" s="11" t="s">
        <v>4</v>
      </c>
      <c r="T21" s="37" t="s">
        <v>4</v>
      </c>
      <c r="U21" s="37" t="s">
        <v>4</v>
      </c>
      <c r="V21" s="10" t="s">
        <v>4</v>
      </c>
      <c r="W21" s="20" t="s">
        <v>4</v>
      </c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</row>
    <row r="22" spans="1:45" ht="17.100000000000001" customHeight="1" x14ac:dyDescent="0.25">
      <c r="A22" s="257"/>
      <c r="B22" s="341"/>
      <c r="C22" s="13" t="s">
        <v>195</v>
      </c>
      <c r="D22" s="23"/>
      <c r="E22" s="342">
        <v>34788</v>
      </c>
      <c r="F22" s="323">
        <v>10.35</v>
      </c>
      <c r="G22" s="6" t="s">
        <v>4</v>
      </c>
      <c r="H22" s="340" t="s">
        <v>187</v>
      </c>
      <c r="I22" s="340" t="s">
        <v>187</v>
      </c>
      <c r="J22" s="340" t="s">
        <v>187</v>
      </c>
      <c r="K22" s="340" t="s">
        <v>188</v>
      </c>
      <c r="L22" s="7" t="s">
        <v>4</v>
      </c>
      <c r="M22" s="7" t="s">
        <v>4</v>
      </c>
      <c r="N22" s="7" t="s">
        <v>4</v>
      </c>
      <c r="O22" s="7" t="s">
        <v>4</v>
      </c>
      <c r="P22" s="9" t="s">
        <v>5</v>
      </c>
      <c r="Q22" s="6" t="s">
        <v>4</v>
      </c>
      <c r="R22" s="11" t="s">
        <v>4</v>
      </c>
      <c r="S22" s="11" t="s">
        <v>4</v>
      </c>
      <c r="T22" s="37" t="s">
        <v>4</v>
      </c>
      <c r="U22" s="37" t="s">
        <v>4</v>
      </c>
      <c r="V22" s="10" t="s">
        <v>4</v>
      </c>
      <c r="W22" s="20" t="s">
        <v>4</v>
      </c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</row>
    <row r="23" spans="1:45" ht="17.100000000000001" customHeight="1" x14ac:dyDescent="0.25">
      <c r="A23" s="257"/>
      <c r="B23" s="341"/>
      <c r="C23" s="13"/>
      <c r="D23" s="23"/>
      <c r="E23" s="342">
        <v>36131</v>
      </c>
      <c r="F23" s="323">
        <v>9.94</v>
      </c>
      <c r="G23" s="24" t="s">
        <v>21</v>
      </c>
      <c r="H23" s="340" t="s">
        <v>187</v>
      </c>
      <c r="I23" s="340" t="s">
        <v>187</v>
      </c>
      <c r="J23" s="340" t="s">
        <v>187</v>
      </c>
      <c r="K23" s="340" t="s">
        <v>188</v>
      </c>
      <c r="L23" s="7" t="s">
        <v>4</v>
      </c>
      <c r="M23" s="7" t="s">
        <v>4</v>
      </c>
      <c r="N23" s="7" t="s">
        <v>4</v>
      </c>
      <c r="O23" s="7" t="s">
        <v>4</v>
      </c>
      <c r="P23" s="9" t="s">
        <v>5</v>
      </c>
      <c r="Q23" s="6" t="s">
        <v>4</v>
      </c>
      <c r="R23" s="11" t="s">
        <v>4</v>
      </c>
      <c r="S23" s="11" t="s">
        <v>4</v>
      </c>
      <c r="T23" s="37" t="s">
        <v>4</v>
      </c>
      <c r="U23" s="37" t="s">
        <v>4</v>
      </c>
      <c r="V23" s="10" t="s">
        <v>4</v>
      </c>
      <c r="W23" s="20" t="s">
        <v>4</v>
      </c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</row>
    <row r="24" spans="1:45" ht="17.100000000000001" customHeight="1" x14ac:dyDescent="0.25">
      <c r="A24" s="257"/>
      <c r="B24" s="206"/>
      <c r="C24" s="16"/>
      <c r="D24" s="25"/>
      <c r="E24" s="343">
        <v>38343</v>
      </c>
      <c r="F24" s="344">
        <v>10.07</v>
      </c>
      <c r="G24" s="26" t="s">
        <v>6</v>
      </c>
      <c r="H24" s="27" t="s">
        <v>187</v>
      </c>
      <c r="I24" s="27" t="s">
        <v>187</v>
      </c>
      <c r="J24" s="27" t="s">
        <v>187</v>
      </c>
      <c r="K24" s="27" t="s">
        <v>188</v>
      </c>
      <c r="L24" s="18" t="s">
        <v>188</v>
      </c>
      <c r="M24" s="18" t="s">
        <v>5</v>
      </c>
      <c r="N24" s="18" t="s">
        <v>5</v>
      </c>
      <c r="O24" s="18">
        <v>37</v>
      </c>
      <c r="P24" s="19">
        <v>40</v>
      </c>
      <c r="Q24" s="17" t="s">
        <v>40</v>
      </c>
      <c r="R24" s="314" t="s">
        <v>4</v>
      </c>
      <c r="S24" s="314" t="s">
        <v>4</v>
      </c>
      <c r="T24" s="318" t="s">
        <v>4</v>
      </c>
      <c r="U24" s="318" t="s">
        <v>4</v>
      </c>
      <c r="V24" s="302" t="s">
        <v>4</v>
      </c>
      <c r="W24" s="303" t="s">
        <v>4</v>
      </c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</row>
    <row r="25" spans="1:45" ht="17.100000000000001" customHeight="1" x14ac:dyDescent="0.25">
      <c r="A25" s="257"/>
      <c r="B25" s="313" t="s">
        <v>41</v>
      </c>
      <c r="C25" s="13" t="s">
        <v>184</v>
      </c>
      <c r="D25" s="339" t="s">
        <v>196</v>
      </c>
      <c r="E25" s="345">
        <v>34473</v>
      </c>
      <c r="F25" s="323">
        <v>9.75</v>
      </c>
      <c r="G25" s="6" t="s">
        <v>4</v>
      </c>
      <c r="H25" s="346">
        <v>17</v>
      </c>
      <c r="I25" s="28">
        <v>5.7</v>
      </c>
      <c r="J25" s="28">
        <v>59</v>
      </c>
      <c r="K25" s="28">
        <v>465</v>
      </c>
      <c r="L25" s="29" t="s">
        <v>4</v>
      </c>
      <c r="M25" s="7" t="s">
        <v>4</v>
      </c>
      <c r="N25" s="7" t="s">
        <v>4</v>
      </c>
      <c r="O25" s="7" t="s">
        <v>4</v>
      </c>
      <c r="P25" s="30" t="s">
        <v>4</v>
      </c>
      <c r="Q25" s="6" t="s">
        <v>4</v>
      </c>
      <c r="R25" s="11" t="s">
        <v>4</v>
      </c>
      <c r="S25" s="11" t="s">
        <v>4</v>
      </c>
      <c r="T25" s="37" t="s">
        <v>4</v>
      </c>
      <c r="U25" s="37" t="s">
        <v>4</v>
      </c>
      <c r="V25" s="10" t="s">
        <v>4</v>
      </c>
      <c r="W25" s="20" t="s">
        <v>4</v>
      </c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</row>
    <row r="26" spans="1:45" ht="17.100000000000001" customHeight="1" x14ac:dyDescent="0.25">
      <c r="A26" s="257"/>
      <c r="B26" s="341"/>
      <c r="C26" s="13" t="s">
        <v>197</v>
      </c>
      <c r="D26" s="23"/>
      <c r="E26" s="342">
        <v>34788</v>
      </c>
      <c r="F26" s="323">
        <v>9.26</v>
      </c>
      <c r="G26" s="6" t="s">
        <v>4</v>
      </c>
      <c r="H26" s="346">
        <v>16</v>
      </c>
      <c r="I26" s="28">
        <v>1.7</v>
      </c>
      <c r="J26" s="28">
        <v>46</v>
      </c>
      <c r="K26" s="28">
        <v>34</v>
      </c>
      <c r="L26" s="29" t="s">
        <v>4</v>
      </c>
      <c r="M26" s="7" t="s">
        <v>4</v>
      </c>
      <c r="N26" s="7" t="s">
        <v>4</v>
      </c>
      <c r="O26" s="7" t="s">
        <v>4</v>
      </c>
      <c r="P26" s="347">
        <v>621</v>
      </c>
      <c r="Q26" s="6" t="s">
        <v>4</v>
      </c>
      <c r="R26" s="11" t="s">
        <v>4</v>
      </c>
      <c r="S26" s="11" t="s">
        <v>4</v>
      </c>
      <c r="T26" s="37" t="s">
        <v>4</v>
      </c>
      <c r="U26" s="37" t="s">
        <v>4</v>
      </c>
      <c r="V26" s="10" t="s">
        <v>4</v>
      </c>
      <c r="W26" s="20" t="s">
        <v>4</v>
      </c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</row>
    <row r="27" spans="1:45" ht="17.100000000000001" customHeight="1" x14ac:dyDescent="0.25">
      <c r="A27" s="257"/>
      <c r="B27" s="341"/>
      <c r="C27" s="13"/>
      <c r="D27" s="23"/>
      <c r="E27" s="342">
        <v>35328</v>
      </c>
      <c r="F27" s="323">
        <v>8.8800000000000008</v>
      </c>
      <c r="G27" s="6" t="s">
        <v>4</v>
      </c>
      <c r="H27" s="346">
        <v>24</v>
      </c>
      <c r="I27" s="28">
        <v>36</v>
      </c>
      <c r="J27" s="28">
        <v>73</v>
      </c>
      <c r="K27" s="28">
        <v>31</v>
      </c>
      <c r="L27" s="29" t="s">
        <v>4</v>
      </c>
      <c r="M27" s="7" t="s">
        <v>4</v>
      </c>
      <c r="N27" s="7" t="s">
        <v>4</v>
      </c>
      <c r="O27" s="7" t="s">
        <v>4</v>
      </c>
      <c r="P27" s="348">
        <v>1180</v>
      </c>
      <c r="Q27" s="6" t="s">
        <v>4</v>
      </c>
      <c r="R27" s="11" t="s">
        <v>4</v>
      </c>
      <c r="S27" s="11" t="s">
        <v>4</v>
      </c>
      <c r="T27" s="37" t="s">
        <v>4</v>
      </c>
      <c r="U27" s="37" t="s">
        <v>4</v>
      </c>
      <c r="V27" s="10" t="s">
        <v>4</v>
      </c>
      <c r="W27" s="20" t="s">
        <v>4</v>
      </c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</row>
    <row r="28" spans="1:45" ht="17.100000000000001" customHeight="1" x14ac:dyDescent="0.25">
      <c r="A28" s="257"/>
      <c r="B28" s="313"/>
      <c r="C28" s="13"/>
      <c r="D28" s="23"/>
      <c r="E28" s="349">
        <v>36131</v>
      </c>
      <c r="F28" s="323">
        <v>8.85</v>
      </c>
      <c r="G28" s="24">
        <v>27</v>
      </c>
      <c r="H28" s="346">
        <v>10</v>
      </c>
      <c r="I28" s="28">
        <v>13</v>
      </c>
      <c r="J28" s="28">
        <v>34</v>
      </c>
      <c r="K28" s="28">
        <v>16</v>
      </c>
      <c r="L28" s="29" t="s">
        <v>4</v>
      </c>
      <c r="M28" s="7" t="s">
        <v>4</v>
      </c>
      <c r="N28" s="7" t="s">
        <v>4</v>
      </c>
      <c r="O28" s="7" t="s">
        <v>4</v>
      </c>
      <c r="P28" s="30">
        <v>430</v>
      </c>
      <c r="Q28" s="350" t="s">
        <v>4</v>
      </c>
      <c r="R28" s="11" t="s">
        <v>4</v>
      </c>
      <c r="S28" s="11" t="s">
        <v>4</v>
      </c>
      <c r="T28" s="37" t="s">
        <v>4</v>
      </c>
      <c r="U28" s="37" t="s">
        <v>4</v>
      </c>
      <c r="V28" s="10" t="s">
        <v>4</v>
      </c>
      <c r="W28" s="20" t="s">
        <v>4</v>
      </c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</row>
    <row r="29" spans="1:45" ht="17.100000000000001" customHeight="1" x14ac:dyDescent="0.25">
      <c r="A29" s="257"/>
      <c r="B29" s="313"/>
      <c r="C29" s="13"/>
      <c r="D29" s="23"/>
      <c r="E29" s="351" t="s">
        <v>198</v>
      </c>
      <c r="F29" s="323"/>
      <c r="G29" s="432" t="s">
        <v>199</v>
      </c>
      <c r="H29" s="346"/>
      <c r="I29" s="28"/>
      <c r="J29" s="352"/>
      <c r="K29" s="28"/>
      <c r="L29" s="29"/>
      <c r="M29" s="7"/>
      <c r="N29" s="7"/>
      <c r="O29" s="7"/>
      <c r="P29" s="30"/>
      <c r="Q29" s="350"/>
      <c r="R29" s="11"/>
      <c r="S29" s="11"/>
      <c r="T29" s="37"/>
      <c r="U29" s="37"/>
      <c r="V29" s="10" t="s">
        <v>4</v>
      </c>
      <c r="W29" s="20" t="s">
        <v>4</v>
      </c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</row>
    <row r="30" spans="1:45" ht="17.100000000000001" customHeight="1" x14ac:dyDescent="0.25">
      <c r="A30" s="257"/>
      <c r="B30" s="313"/>
      <c r="C30" s="13"/>
      <c r="D30" s="11"/>
      <c r="E30" s="353">
        <v>38343</v>
      </c>
      <c r="F30" s="323">
        <v>8.92</v>
      </c>
      <c r="G30" s="350" t="s">
        <v>6</v>
      </c>
      <c r="H30" s="322">
        <v>5</v>
      </c>
      <c r="I30" s="11" t="s">
        <v>187</v>
      </c>
      <c r="J30" s="11">
        <v>47</v>
      </c>
      <c r="K30" s="11">
        <v>10</v>
      </c>
      <c r="L30" s="11" t="s">
        <v>188</v>
      </c>
      <c r="M30" s="11">
        <v>72</v>
      </c>
      <c r="N30" s="11">
        <v>260</v>
      </c>
      <c r="O30" s="11">
        <v>320</v>
      </c>
      <c r="P30" s="20">
        <v>730</v>
      </c>
      <c r="Q30" s="321" t="s">
        <v>40</v>
      </c>
      <c r="R30" s="11" t="s">
        <v>4</v>
      </c>
      <c r="S30" s="11" t="s">
        <v>4</v>
      </c>
      <c r="T30" s="37" t="s">
        <v>4</v>
      </c>
      <c r="U30" s="37" t="s">
        <v>4</v>
      </c>
      <c r="V30" s="10" t="s">
        <v>4</v>
      </c>
      <c r="W30" s="20" t="s">
        <v>4</v>
      </c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</row>
    <row r="31" spans="1:45" ht="17.100000000000001" customHeight="1" x14ac:dyDescent="0.25">
      <c r="A31" s="257"/>
      <c r="B31" s="313"/>
      <c r="C31" s="16"/>
      <c r="D31" s="11"/>
      <c r="E31" s="343">
        <v>39091</v>
      </c>
      <c r="F31" s="326">
        <v>9</v>
      </c>
      <c r="G31" s="354" t="s">
        <v>6</v>
      </c>
      <c r="H31" s="355" t="s">
        <v>187</v>
      </c>
      <c r="I31" s="314" t="s">
        <v>187</v>
      </c>
      <c r="J31" s="314">
        <v>2.6</v>
      </c>
      <c r="K31" s="314" t="s">
        <v>187</v>
      </c>
      <c r="L31" s="314" t="s">
        <v>188</v>
      </c>
      <c r="M31" s="314" t="s">
        <v>5</v>
      </c>
      <c r="N31" s="314" t="s">
        <v>5</v>
      </c>
      <c r="O31" s="314">
        <v>24</v>
      </c>
      <c r="P31" s="303">
        <v>49</v>
      </c>
      <c r="Q31" s="356" t="s">
        <v>40</v>
      </c>
      <c r="R31" s="314" t="s">
        <v>4</v>
      </c>
      <c r="S31" s="314" t="s">
        <v>4</v>
      </c>
      <c r="T31" s="318" t="s">
        <v>4</v>
      </c>
      <c r="U31" s="318" t="s">
        <v>4</v>
      </c>
      <c r="V31" s="302" t="s">
        <v>4</v>
      </c>
      <c r="W31" s="303" t="s">
        <v>4</v>
      </c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</row>
    <row r="32" spans="1:45" ht="17.100000000000001" customHeight="1" x14ac:dyDescent="0.25">
      <c r="A32" s="257"/>
      <c r="B32" s="304" t="s">
        <v>42</v>
      </c>
      <c r="C32" s="13" t="s">
        <v>184</v>
      </c>
      <c r="D32" s="310" t="s">
        <v>200</v>
      </c>
      <c r="E32" s="345">
        <v>34473</v>
      </c>
      <c r="F32" s="323">
        <v>8.2799999999999994</v>
      </c>
      <c r="G32" s="6" t="s">
        <v>4</v>
      </c>
      <c r="H32" s="340" t="s">
        <v>187</v>
      </c>
      <c r="I32" s="28">
        <v>0.85</v>
      </c>
      <c r="J32" s="340" t="s">
        <v>187</v>
      </c>
      <c r="K32" s="340" t="s">
        <v>188</v>
      </c>
      <c r="L32" s="7" t="s">
        <v>4</v>
      </c>
      <c r="M32" s="7" t="s">
        <v>4</v>
      </c>
      <c r="N32" s="7" t="s">
        <v>4</v>
      </c>
      <c r="O32" s="7" t="s">
        <v>4</v>
      </c>
      <c r="P32" s="9" t="s">
        <v>4</v>
      </c>
      <c r="Q32" s="6" t="s">
        <v>4</v>
      </c>
      <c r="R32" s="11" t="s">
        <v>4</v>
      </c>
      <c r="S32" s="11" t="s">
        <v>4</v>
      </c>
      <c r="T32" s="37" t="s">
        <v>4</v>
      </c>
      <c r="U32" s="37" t="s">
        <v>4</v>
      </c>
      <c r="V32" s="10" t="s">
        <v>4</v>
      </c>
      <c r="W32" s="20" t="s">
        <v>4</v>
      </c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</row>
    <row r="33" spans="1:45" ht="17.100000000000001" customHeight="1" x14ac:dyDescent="0.25">
      <c r="A33" s="257"/>
      <c r="B33" s="341"/>
      <c r="C33" s="13" t="s">
        <v>201</v>
      </c>
      <c r="D33" s="23"/>
      <c r="E33" s="342">
        <v>34788</v>
      </c>
      <c r="F33" s="323">
        <v>8.32</v>
      </c>
      <c r="G33" s="6" t="s">
        <v>4</v>
      </c>
      <c r="H33" s="340" t="s">
        <v>187</v>
      </c>
      <c r="I33" s="340" t="s">
        <v>187</v>
      </c>
      <c r="J33" s="340" t="s">
        <v>187</v>
      </c>
      <c r="K33" s="340" t="s">
        <v>188</v>
      </c>
      <c r="L33" s="7" t="s">
        <v>4</v>
      </c>
      <c r="M33" s="7" t="s">
        <v>4</v>
      </c>
      <c r="N33" s="7" t="s">
        <v>4</v>
      </c>
      <c r="O33" s="7" t="s">
        <v>4</v>
      </c>
      <c r="P33" s="9" t="s">
        <v>5</v>
      </c>
      <c r="Q33" s="6" t="s">
        <v>4</v>
      </c>
      <c r="R33" s="11" t="s">
        <v>4</v>
      </c>
      <c r="S33" s="11" t="s">
        <v>4</v>
      </c>
      <c r="T33" s="37" t="s">
        <v>4</v>
      </c>
      <c r="U33" s="37" t="s">
        <v>4</v>
      </c>
      <c r="V33" s="10" t="s">
        <v>4</v>
      </c>
      <c r="W33" s="20" t="s">
        <v>4</v>
      </c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</row>
    <row r="34" spans="1:45" ht="17.100000000000001" customHeight="1" x14ac:dyDescent="0.25">
      <c r="A34" s="257"/>
      <c r="B34" s="341"/>
      <c r="C34" s="13"/>
      <c r="D34" s="23"/>
      <c r="E34" s="342">
        <v>35328</v>
      </c>
      <c r="F34" s="323">
        <v>7.9</v>
      </c>
      <c r="G34" s="6" t="s">
        <v>4</v>
      </c>
      <c r="H34" s="340" t="s">
        <v>187</v>
      </c>
      <c r="I34" s="340" t="s">
        <v>187</v>
      </c>
      <c r="J34" s="340" t="s">
        <v>187</v>
      </c>
      <c r="K34" s="340" t="s">
        <v>188</v>
      </c>
      <c r="L34" s="7" t="s">
        <v>4</v>
      </c>
      <c r="M34" s="7" t="s">
        <v>4</v>
      </c>
      <c r="N34" s="7" t="s">
        <v>4</v>
      </c>
      <c r="O34" s="7" t="s">
        <v>4</v>
      </c>
      <c r="P34" s="9" t="s">
        <v>5</v>
      </c>
      <c r="Q34" s="6" t="s">
        <v>4</v>
      </c>
      <c r="R34" s="11" t="s">
        <v>4</v>
      </c>
      <c r="S34" s="11" t="s">
        <v>4</v>
      </c>
      <c r="T34" s="37" t="s">
        <v>4</v>
      </c>
      <c r="U34" s="37" t="s">
        <v>4</v>
      </c>
      <c r="V34" s="10" t="s">
        <v>4</v>
      </c>
      <c r="W34" s="20" t="s">
        <v>4</v>
      </c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</row>
    <row r="35" spans="1:45" ht="17.100000000000001" customHeight="1" x14ac:dyDescent="0.25">
      <c r="A35" s="257"/>
      <c r="B35" s="313"/>
      <c r="C35" s="13"/>
      <c r="D35" s="11"/>
      <c r="E35" s="349">
        <v>36131</v>
      </c>
      <c r="F35" s="323">
        <v>7.95</v>
      </c>
      <c r="G35" s="6" t="s">
        <v>21</v>
      </c>
      <c r="H35" s="340" t="s">
        <v>21</v>
      </c>
      <c r="I35" s="340" t="s">
        <v>187</v>
      </c>
      <c r="J35" s="340" t="s">
        <v>187</v>
      </c>
      <c r="K35" s="340" t="s">
        <v>188</v>
      </c>
      <c r="L35" s="7" t="s">
        <v>4</v>
      </c>
      <c r="M35" s="7" t="s">
        <v>4</v>
      </c>
      <c r="N35" s="7" t="s">
        <v>4</v>
      </c>
      <c r="O35" s="7" t="s">
        <v>4</v>
      </c>
      <c r="P35" s="9" t="s">
        <v>5</v>
      </c>
      <c r="Q35" s="6" t="s">
        <v>4</v>
      </c>
      <c r="R35" s="11" t="s">
        <v>4</v>
      </c>
      <c r="S35" s="11" t="s">
        <v>4</v>
      </c>
      <c r="T35" s="37" t="s">
        <v>4</v>
      </c>
      <c r="U35" s="37" t="s">
        <v>4</v>
      </c>
      <c r="V35" s="10" t="s">
        <v>4</v>
      </c>
      <c r="W35" s="20" t="s">
        <v>4</v>
      </c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</row>
    <row r="36" spans="1:45" ht="17.100000000000001" customHeight="1" x14ac:dyDescent="0.25">
      <c r="A36" s="257"/>
      <c r="B36" s="313"/>
      <c r="C36" s="13"/>
      <c r="D36" s="23"/>
      <c r="E36" s="353">
        <v>38343</v>
      </c>
      <c r="F36" s="323">
        <v>8.01</v>
      </c>
      <c r="G36" s="6" t="s">
        <v>6</v>
      </c>
      <c r="H36" s="340" t="s">
        <v>187</v>
      </c>
      <c r="I36" s="340" t="s">
        <v>187</v>
      </c>
      <c r="J36" s="340" t="s">
        <v>187</v>
      </c>
      <c r="K36" s="340" t="s">
        <v>187</v>
      </c>
      <c r="L36" s="7" t="s">
        <v>188</v>
      </c>
      <c r="M36" s="7" t="s">
        <v>5</v>
      </c>
      <c r="N36" s="7" t="s">
        <v>5</v>
      </c>
      <c r="O36" s="7" t="s">
        <v>5</v>
      </c>
      <c r="P36" s="9" t="s">
        <v>5</v>
      </c>
      <c r="Q36" s="6" t="s">
        <v>40</v>
      </c>
      <c r="R36" s="11" t="s">
        <v>4</v>
      </c>
      <c r="S36" s="11" t="s">
        <v>4</v>
      </c>
      <c r="T36" s="37" t="s">
        <v>4</v>
      </c>
      <c r="U36" s="37" t="s">
        <v>4</v>
      </c>
      <c r="V36" s="302" t="s">
        <v>4</v>
      </c>
      <c r="W36" s="303" t="s">
        <v>4</v>
      </c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</row>
    <row r="37" spans="1:45" ht="17.100000000000001" customHeight="1" x14ac:dyDescent="0.25">
      <c r="A37" s="257"/>
      <c r="B37" s="327" t="s">
        <v>245</v>
      </c>
      <c r="C37" s="328"/>
      <c r="D37" s="357"/>
      <c r="E37" s="358"/>
      <c r="F37" s="359"/>
      <c r="G37" s="360"/>
      <c r="H37" s="361"/>
      <c r="I37" s="362"/>
      <c r="J37" s="362"/>
      <c r="K37" s="362"/>
      <c r="L37" s="362"/>
      <c r="M37" s="363"/>
      <c r="N37" s="362"/>
      <c r="O37" s="362"/>
      <c r="P37" s="364"/>
      <c r="Q37" s="365"/>
      <c r="R37" s="362"/>
      <c r="S37" s="362"/>
      <c r="T37" s="366"/>
      <c r="U37" s="366"/>
      <c r="V37" s="367"/>
      <c r="W37" s="364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</row>
    <row r="38" spans="1:45" ht="17.100000000000001" customHeight="1" x14ac:dyDescent="0.25">
      <c r="A38" s="257"/>
      <c r="B38" s="313" t="s">
        <v>202</v>
      </c>
      <c r="C38" s="13" t="s">
        <v>36</v>
      </c>
      <c r="D38" s="11" t="s">
        <v>203</v>
      </c>
      <c r="E38" s="353">
        <v>38343</v>
      </c>
      <c r="F38" s="323">
        <v>8.48</v>
      </c>
      <c r="G38" s="24" t="s">
        <v>6</v>
      </c>
      <c r="H38" s="368">
        <v>25</v>
      </c>
      <c r="I38" s="340">
        <v>8</v>
      </c>
      <c r="J38" s="340">
        <v>360</v>
      </c>
      <c r="K38" s="340">
        <v>770</v>
      </c>
      <c r="L38" s="340" t="s">
        <v>188</v>
      </c>
      <c r="M38" s="369">
        <v>1360</v>
      </c>
      <c r="N38" s="346">
        <v>4320</v>
      </c>
      <c r="O38" s="346">
        <v>8150</v>
      </c>
      <c r="P38" s="348">
        <v>14990</v>
      </c>
      <c r="Q38" s="24">
        <v>18040</v>
      </c>
      <c r="R38" s="370">
        <v>16300</v>
      </c>
      <c r="S38" s="11" t="s">
        <v>40</v>
      </c>
      <c r="T38" s="37">
        <v>380</v>
      </c>
      <c r="U38" s="37" t="s">
        <v>4</v>
      </c>
      <c r="V38" s="10" t="s">
        <v>4</v>
      </c>
      <c r="W38" s="20" t="s">
        <v>4</v>
      </c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</row>
    <row r="39" spans="1:45" ht="17.100000000000001" customHeight="1" x14ac:dyDescent="0.25">
      <c r="A39" s="257"/>
      <c r="B39" s="341"/>
      <c r="C39" s="13"/>
      <c r="D39" s="23"/>
      <c r="E39" s="371">
        <v>39091</v>
      </c>
      <c r="F39" s="323">
        <v>8.59</v>
      </c>
      <c r="G39" s="24" t="s">
        <v>6</v>
      </c>
      <c r="H39" s="11" t="s">
        <v>187</v>
      </c>
      <c r="I39" s="11" t="s">
        <v>187</v>
      </c>
      <c r="J39" s="11" t="s">
        <v>187</v>
      </c>
      <c r="K39" s="11" t="s">
        <v>187</v>
      </c>
      <c r="L39" s="322" t="s">
        <v>204</v>
      </c>
      <c r="M39" s="322" t="s">
        <v>5</v>
      </c>
      <c r="N39" s="322" t="s">
        <v>5</v>
      </c>
      <c r="O39" s="322" t="s">
        <v>5</v>
      </c>
      <c r="P39" s="372" t="s">
        <v>5</v>
      </c>
      <c r="Q39" s="321">
        <v>490</v>
      </c>
      <c r="R39" s="11">
        <v>360</v>
      </c>
      <c r="S39" s="11" t="s">
        <v>40</v>
      </c>
      <c r="T39" s="37" t="s">
        <v>40</v>
      </c>
      <c r="U39" s="37" t="s">
        <v>4</v>
      </c>
      <c r="V39" s="10" t="s">
        <v>4</v>
      </c>
      <c r="W39" s="20" t="s">
        <v>4</v>
      </c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</row>
    <row r="40" spans="1:45" ht="17.100000000000001" customHeight="1" x14ac:dyDescent="0.25">
      <c r="A40" s="257"/>
      <c r="B40" s="313"/>
      <c r="C40" s="13"/>
      <c r="D40" s="23"/>
      <c r="E40" s="371">
        <v>41214</v>
      </c>
      <c r="F40" s="323">
        <v>8.3000000000000007</v>
      </c>
      <c r="G40" s="24" t="s">
        <v>6</v>
      </c>
      <c r="H40" s="11">
        <v>2.02</v>
      </c>
      <c r="I40" s="11">
        <v>1.52</v>
      </c>
      <c r="J40" s="11">
        <v>12</v>
      </c>
      <c r="K40" s="11">
        <v>17</v>
      </c>
      <c r="L40" s="11" t="s">
        <v>188</v>
      </c>
      <c r="M40" s="11">
        <v>47</v>
      </c>
      <c r="N40" s="11">
        <v>38</v>
      </c>
      <c r="O40" s="11">
        <v>65</v>
      </c>
      <c r="P40" s="20">
        <v>183</v>
      </c>
      <c r="Q40" s="321" t="s">
        <v>40</v>
      </c>
      <c r="R40" s="11" t="s">
        <v>4</v>
      </c>
      <c r="S40" s="11" t="s">
        <v>4</v>
      </c>
      <c r="T40" s="37" t="s">
        <v>4</v>
      </c>
      <c r="U40" s="37" t="s">
        <v>4</v>
      </c>
      <c r="V40" s="10" t="s">
        <v>4</v>
      </c>
      <c r="W40" s="20" t="s">
        <v>4</v>
      </c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</row>
    <row r="41" spans="1:45" ht="17.100000000000001" customHeight="1" x14ac:dyDescent="0.25">
      <c r="A41" s="257"/>
      <c r="B41" s="313"/>
      <c r="C41" s="13"/>
      <c r="D41" s="23"/>
      <c r="E41" s="342">
        <v>41754</v>
      </c>
      <c r="F41" s="323">
        <v>8.4600000000000009</v>
      </c>
      <c r="G41" s="24" t="s">
        <v>6</v>
      </c>
      <c r="H41" s="373">
        <v>6.92</v>
      </c>
      <c r="I41" s="11">
        <v>3.64</v>
      </c>
      <c r="J41" s="11">
        <v>175</v>
      </c>
      <c r="K41" s="11">
        <v>128</v>
      </c>
      <c r="L41" s="11">
        <v>4.38</v>
      </c>
      <c r="M41" s="370">
        <v>1118</v>
      </c>
      <c r="N41" s="373">
        <v>964</v>
      </c>
      <c r="O41" s="322">
        <v>1292</v>
      </c>
      <c r="P41" s="372">
        <v>3693</v>
      </c>
      <c r="Q41" s="350" t="s">
        <v>4</v>
      </c>
      <c r="R41" s="11" t="s">
        <v>4</v>
      </c>
      <c r="S41" s="11" t="s">
        <v>4</v>
      </c>
      <c r="T41" s="37" t="s">
        <v>4</v>
      </c>
      <c r="U41" s="37" t="s">
        <v>4</v>
      </c>
      <c r="V41" s="10" t="s">
        <v>4</v>
      </c>
      <c r="W41" s="20" t="s">
        <v>4</v>
      </c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</row>
    <row r="42" spans="1:45" ht="17.100000000000001" customHeight="1" x14ac:dyDescent="0.25">
      <c r="A42" s="257"/>
      <c r="B42" s="313"/>
      <c r="C42" s="13"/>
      <c r="D42" s="23"/>
      <c r="E42" s="374">
        <v>41985</v>
      </c>
      <c r="F42" s="323">
        <v>8.66</v>
      </c>
      <c r="G42" s="24" t="s">
        <v>6</v>
      </c>
      <c r="H42" s="373">
        <v>11</v>
      </c>
      <c r="I42" s="11">
        <v>2.4500000000000002</v>
      </c>
      <c r="J42" s="11">
        <v>21</v>
      </c>
      <c r="K42" s="11">
        <v>1.72</v>
      </c>
      <c r="L42" s="11">
        <v>4.6500000000000004</v>
      </c>
      <c r="M42" s="11">
        <v>234</v>
      </c>
      <c r="N42" s="11">
        <v>462</v>
      </c>
      <c r="O42" s="11">
        <v>488</v>
      </c>
      <c r="P42" s="20">
        <v>1.224</v>
      </c>
      <c r="Q42" s="350" t="s">
        <v>4</v>
      </c>
      <c r="R42" s="11" t="s">
        <v>4</v>
      </c>
      <c r="S42" s="11" t="s">
        <v>4</v>
      </c>
      <c r="T42" s="37" t="s">
        <v>4</v>
      </c>
      <c r="U42" s="37" t="s">
        <v>4</v>
      </c>
      <c r="V42" s="10" t="s">
        <v>4</v>
      </c>
      <c r="W42" s="20" t="s">
        <v>4</v>
      </c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</row>
    <row r="43" spans="1:45" ht="17.100000000000001" customHeight="1" x14ac:dyDescent="0.25">
      <c r="A43" s="257"/>
      <c r="B43" s="313"/>
      <c r="C43" s="13"/>
      <c r="D43" s="23"/>
      <c r="E43" s="371">
        <v>42413</v>
      </c>
      <c r="F43" s="323">
        <v>8.86</v>
      </c>
      <c r="G43" s="24" t="s">
        <v>6</v>
      </c>
      <c r="H43" s="373">
        <v>6.71</v>
      </c>
      <c r="I43" s="11">
        <v>4.07</v>
      </c>
      <c r="J43" s="11">
        <v>2.36</v>
      </c>
      <c r="K43" s="11">
        <v>6.57</v>
      </c>
      <c r="L43" s="11">
        <v>2.2200000000000002</v>
      </c>
      <c r="M43" s="11">
        <v>172</v>
      </c>
      <c r="N43" s="11">
        <v>490</v>
      </c>
      <c r="O43" s="11">
        <v>291</v>
      </c>
      <c r="P43" s="20">
        <v>975</v>
      </c>
      <c r="Q43" s="350" t="s">
        <v>4</v>
      </c>
      <c r="R43" s="11" t="s">
        <v>4</v>
      </c>
      <c r="S43" s="11" t="s">
        <v>4</v>
      </c>
      <c r="T43" s="37" t="s">
        <v>4</v>
      </c>
      <c r="U43" s="37" t="s">
        <v>4</v>
      </c>
      <c r="V43" s="10" t="s">
        <v>4</v>
      </c>
      <c r="W43" s="20" t="s">
        <v>4</v>
      </c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</row>
    <row r="44" spans="1:45" ht="17.100000000000001" customHeight="1" x14ac:dyDescent="0.25">
      <c r="A44" s="257"/>
      <c r="B44" s="313"/>
      <c r="C44" s="13"/>
      <c r="D44" s="23"/>
      <c r="E44" s="371"/>
      <c r="F44" s="323"/>
      <c r="G44" s="432" t="s">
        <v>205</v>
      </c>
      <c r="H44" s="373"/>
      <c r="I44" s="11"/>
      <c r="J44" s="375"/>
      <c r="K44" s="11"/>
      <c r="L44" s="11"/>
      <c r="M44" s="11"/>
      <c r="N44" s="11"/>
      <c r="O44" s="11"/>
      <c r="P44" s="20"/>
      <c r="Q44" s="350"/>
      <c r="R44" s="11"/>
      <c r="S44" s="11"/>
      <c r="T44" s="37"/>
      <c r="U44" s="37"/>
      <c r="V44" s="10" t="s">
        <v>4</v>
      </c>
      <c r="W44" s="20" t="s">
        <v>4</v>
      </c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57"/>
    </row>
    <row r="45" spans="1:45" ht="17.100000000000001" customHeight="1" x14ac:dyDescent="0.25">
      <c r="A45" s="257"/>
      <c r="B45" s="313"/>
      <c r="C45" s="13"/>
      <c r="D45" s="23"/>
      <c r="E45" s="342">
        <v>44722</v>
      </c>
      <c r="F45" s="323">
        <v>8.26</v>
      </c>
      <c r="G45" s="24" t="s">
        <v>6</v>
      </c>
      <c r="H45" s="11" t="s">
        <v>187</v>
      </c>
      <c r="I45" s="11" t="s">
        <v>187</v>
      </c>
      <c r="J45" s="11" t="s">
        <v>187</v>
      </c>
      <c r="K45" s="11" t="s">
        <v>187</v>
      </c>
      <c r="L45" s="11">
        <v>2.1</v>
      </c>
      <c r="M45" s="11" t="s">
        <v>5</v>
      </c>
      <c r="N45" s="11">
        <v>41</v>
      </c>
      <c r="O45" s="11">
        <v>30</v>
      </c>
      <c r="P45" s="20">
        <v>83</v>
      </c>
      <c r="Q45" s="350" t="s">
        <v>4</v>
      </c>
      <c r="R45" s="11" t="s">
        <v>4</v>
      </c>
      <c r="S45" s="11" t="s">
        <v>4</v>
      </c>
      <c r="T45" s="37" t="s">
        <v>4</v>
      </c>
      <c r="U45" s="37" t="s">
        <v>4</v>
      </c>
      <c r="V45" s="438" t="s">
        <v>187</v>
      </c>
      <c r="W45" s="439" t="s">
        <v>51</v>
      </c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</row>
    <row r="46" spans="1:45" ht="17.100000000000001" customHeight="1" x14ac:dyDescent="0.25">
      <c r="A46" s="257"/>
      <c r="B46" s="206"/>
      <c r="C46" s="16"/>
      <c r="D46" s="25"/>
      <c r="E46" s="376">
        <v>44909</v>
      </c>
      <c r="F46" s="326">
        <v>7.89</v>
      </c>
      <c r="G46" s="26" t="s">
        <v>188</v>
      </c>
      <c r="H46" s="314">
        <v>0.46</v>
      </c>
      <c r="I46" s="314">
        <v>0.53</v>
      </c>
      <c r="J46" s="314">
        <v>0.22</v>
      </c>
      <c r="K46" s="314" t="s">
        <v>187</v>
      </c>
      <c r="L46" s="314">
        <v>0.81</v>
      </c>
      <c r="M46" s="314">
        <v>45</v>
      </c>
      <c r="N46" s="314">
        <v>44</v>
      </c>
      <c r="O46" s="314">
        <v>38</v>
      </c>
      <c r="P46" s="303">
        <v>119</v>
      </c>
      <c r="Q46" s="377" t="s">
        <v>4</v>
      </c>
      <c r="R46" s="355" t="s">
        <v>4</v>
      </c>
      <c r="S46" s="355" t="s">
        <v>4</v>
      </c>
      <c r="T46" s="378" t="s">
        <v>4</v>
      </c>
      <c r="U46" s="436" t="s">
        <v>4</v>
      </c>
      <c r="V46" s="302" t="s">
        <v>4</v>
      </c>
      <c r="W46" s="303" t="s">
        <v>4</v>
      </c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</row>
    <row r="47" spans="1:45" ht="17.100000000000001" customHeight="1" x14ac:dyDescent="0.25">
      <c r="A47" s="257"/>
      <c r="B47" s="313" t="s">
        <v>43</v>
      </c>
      <c r="C47" s="13" t="s">
        <v>184</v>
      </c>
      <c r="D47" s="11" t="s">
        <v>203</v>
      </c>
      <c r="E47" s="353">
        <v>38343</v>
      </c>
      <c r="F47" s="323">
        <v>8.33</v>
      </c>
      <c r="G47" s="24" t="s">
        <v>6</v>
      </c>
      <c r="H47" s="373">
        <v>140</v>
      </c>
      <c r="I47" s="370">
        <v>1130</v>
      </c>
      <c r="J47" s="373">
        <v>960</v>
      </c>
      <c r="K47" s="322">
        <v>4830</v>
      </c>
      <c r="L47" s="11" t="s">
        <v>188</v>
      </c>
      <c r="M47" s="370">
        <v>1510</v>
      </c>
      <c r="N47" s="370">
        <v>7660</v>
      </c>
      <c r="O47" s="370">
        <v>6130</v>
      </c>
      <c r="P47" s="372">
        <v>22430</v>
      </c>
      <c r="Q47" s="321">
        <v>21430</v>
      </c>
      <c r="R47" s="370">
        <v>19890</v>
      </c>
      <c r="S47" s="11" t="s">
        <v>40</v>
      </c>
      <c r="T47" s="37">
        <v>320</v>
      </c>
      <c r="U47" s="37" t="s">
        <v>4</v>
      </c>
      <c r="V47" s="10" t="s">
        <v>4</v>
      </c>
      <c r="W47" s="20" t="s">
        <v>4</v>
      </c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</row>
    <row r="48" spans="1:45" ht="17.100000000000001" customHeight="1" x14ac:dyDescent="0.25">
      <c r="A48" s="257"/>
      <c r="B48" s="341"/>
      <c r="C48" s="13" t="s">
        <v>206</v>
      </c>
      <c r="D48" s="23"/>
      <c r="E48" s="371">
        <v>39091</v>
      </c>
      <c r="F48" s="323">
        <v>8.48</v>
      </c>
      <c r="G48" s="24" t="s">
        <v>6</v>
      </c>
      <c r="H48" s="373">
        <v>46</v>
      </c>
      <c r="I48" s="11">
        <v>33</v>
      </c>
      <c r="J48" s="11">
        <v>110</v>
      </c>
      <c r="K48" s="11">
        <v>101</v>
      </c>
      <c r="L48" s="11" t="s">
        <v>188</v>
      </c>
      <c r="M48" s="322">
        <v>130</v>
      </c>
      <c r="N48" s="370">
        <v>860</v>
      </c>
      <c r="O48" s="322">
        <v>440</v>
      </c>
      <c r="P48" s="372">
        <v>1730</v>
      </c>
      <c r="Q48" s="321">
        <v>490</v>
      </c>
      <c r="R48" s="21" t="s">
        <v>4</v>
      </c>
      <c r="S48" s="21" t="s">
        <v>4</v>
      </c>
      <c r="T48" s="39" t="s">
        <v>4</v>
      </c>
      <c r="U48" s="37" t="s">
        <v>4</v>
      </c>
      <c r="V48" s="10" t="s">
        <v>4</v>
      </c>
      <c r="W48" s="20" t="s">
        <v>4</v>
      </c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7"/>
    </row>
    <row r="49" spans="1:45" ht="17.100000000000001" customHeight="1" x14ac:dyDescent="0.25">
      <c r="A49" s="257"/>
      <c r="B49" s="341"/>
      <c r="C49" s="13"/>
      <c r="D49" s="23"/>
      <c r="E49" s="371">
        <v>41214</v>
      </c>
      <c r="F49" s="323">
        <v>8.52</v>
      </c>
      <c r="G49" s="24" t="s">
        <v>6</v>
      </c>
      <c r="H49" s="373">
        <v>10</v>
      </c>
      <c r="I49" s="11">
        <v>4.88</v>
      </c>
      <c r="J49" s="11">
        <v>76</v>
      </c>
      <c r="K49" s="11">
        <v>58</v>
      </c>
      <c r="L49" s="11" t="s">
        <v>188</v>
      </c>
      <c r="M49" s="322">
        <v>205</v>
      </c>
      <c r="N49" s="322">
        <v>428</v>
      </c>
      <c r="O49" s="322">
        <v>251</v>
      </c>
      <c r="P49" s="372">
        <v>1054</v>
      </c>
      <c r="Q49" s="321" t="s">
        <v>40</v>
      </c>
      <c r="R49" s="21" t="s">
        <v>4</v>
      </c>
      <c r="S49" s="21" t="s">
        <v>4</v>
      </c>
      <c r="T49" s="39" t="s">
        <v>4</v>
      </c>
      <c r="U49" s="37" t="s">
        <v>4</v>
      </c>
      <c r="V49" s="10" t="s">
        <v>4</v>
      </c>
      <c r="W49" s="20" t="s">
        <v>4</v>
      </c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</row>
    <row r="50" spans="1:45" ht="17.100000000000001" customHeight="1" x14ac:dyDescent="0.25">
      <c r="A50" s="257"/>
      <c r="B50" s="313"/>
      <c r="C50" s="13"/>
      <c r="D50" s="23"/>
      <c r="E50" s="342">
        <v>41754</v>
      </c>
      <c r="F50" s="323">
        <v>8.44</v>
      </c>
      <c r="G50" s="24" t="s">
        <v>6</v>
      </c>
      <c r="H50" s="373">
        <v>11.4</v>
      </c>
      <c r="I50" s="11">
        <v>10.3</v>
      </c>
      <c r="J50" s="11">
        <v>130</v>
      </c>
      <c r="K50" s="11">
        <v>82</v>
      </c>
      <c r="L50" s="11">
        <v>2.21</v>
      </c>
      <c r="M50" s="322">
        <v>220</v>
      </c>
      <c r="N50" s="322">
        <v>431</v>
      </c>
      <c r="O50" s="322">
        <v>372</v>
      </c>
      <c r="P50" s="372">
        <v>1.3380000000000001</v>
      </c>
      <c r="Q50" s="321" t="s">
        <v>40</v>
      </c>
      <c r="R50" s="11"/>
      <c r="S50" s="11"/>
      <c r="T50" s="37"/>
      <c r="U50" s="37" t="s">
        <v>4</v>
      </c>
      <c r="V50" s="10" t="s">
        <v>4</v>
      </c>
      <c r="W50" s="20" t="s">
        <v>4</v>
      </c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</row>
    <row r="51" spans="1:45" ht="17.100000000000001" customHeight="1" x14ac:dyDescent="0.25">
      <c r="A51" s="257"/>
      <c r="B51" s="313"/>
      <c r="C51" s="13"/>
      <c r="D51" s="23"/>
      <c r="E51" s="374">
        <v>41985</v>
      </c>
      <c r="F51" s="323">
        <v>8.59</v>
      </c>
      <c r="G51" s="24" t="s">
        <v>6</v>
      </c>
      <c r="H51" s="373">
        <v>14</v>
      </c>
      <c r="I51" s="11">
        <v>6.54</v>
      </c>
      <c r="J51" s="11">
        <v>90</v>
      </c>
      <c r="K51" s="11">
        <v>49</v>
      </c>
      <c r="L51" s="11">
        <v>2.33</v>
      </c>
      <c r="M51" s="322">
        <v>230</v>
      </c>
      <c r="N51" s="322">
        <v>249</v>
      </c>
      <c r="O51" s="322">
        <v>275</v>
      </c>
      <c r="P51" s="372">
        <v>915</v>
      </c>
      <c r="Q51" s="350" t="s">
        <v>4</v>
      </c>
      <c r="R51" s="11" t="s">
        <v>4</v>
      </c>
      <c r="S51" s="11" t="s">
        <v>4</v>
      </c>
      <c r="T51" s="37" t="s">
        <v>4</v>
      </c>
      <c r="U51" s="37" t="s">
        <v>4</v>
      </c>
      <c r="V51" s="10" t="s">
        <v>4</v>
      </c>
      <c r="W51" s="20" t="s">
        <v>4</v>
      </c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  <c r="AP51" s="257"/>
      <c r="AQ51" s="257"/>
      <c r="AR51" s="257"/>
      <c r="AS51" s="257"/>
    </row>
    <row r="52" spans="1:45" ht="17.100000000000001" customHeight="1" x14ac:dyDescent="0.25">
      <c r="A52" s="257"/>
      <c r="B52" s="313"/>
      <c r="C52" s="13"/>
      <c r="D52" s="11"/>
      <c r="E52" s="371">
        <v>42413</v>
      </c>
      <c r="F52" s="323">
        <v>8.99</v>
      </c>
      <c r="G52" s="24" t="s">
        <v>6</v>
      </c>
      <c r="H52" s="373">
        <v>12.2</v>
      </c>
      <c r="I52" s="11">
        <v>10.8</v>
      </c>
      <c r="J52" s="11">
        <v>656</v>
      </c>
      <c r="K52" s="11">
        <v>262</v>
      </c>
      <c r="L52" s="11">
        <v>9.7100000000000009</v>
      </c>
      <c r="M52" s="322">
        <v>605</v>
      </c>
      <c r="N52" s="370">
        <v>1819</v>
      </c>
      <c r="O52" s="322">
        <v>1170</v>
      </c>
      <c r="P52" s="372">
        <v>4544</v>
      </c>
      <c r="Q52" s="350" t="s">
        <v>4</v>
      </c>
      <c r="R52" s="11" t="s">
        <v>4</v>
      </c>
      <c r="S52" s="11" t="s">
        <v>4</v>
      </c>
      <c r="T52" s="37" t="s">
        <v>4</v>
      </c>
      <c r="U52" s="37" t="s">
        <v>4</v>
      </c>
      <c r="V52" s="10" t="s">
        <v>4</v>
      </c>
      <c r="W52" s="20" t="s">
        <v>4</v>
      </c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</row>
    <row r="53" spans="1:45" ht="17.100000000000001" customHeight="1" x14ac:dyDescent="0.25">
      <c r="A53" s="258"/>
      <c r="B53" s="313"/>
      <c r="C53" s="13"/>
      <c r="D53" s="11"/>
      <c r="E53" s="371"/>
      <c r="F53" s="323"/>
      <c r="G53" s="432" t="s">
        <v>205</v>
      </c>
      <c r="H53" s="373"/>
      <c r="I53" s="11"/>
      <c r="J53" s="375"/>
      <c r="K53" s="11"/>
      <c r="L53" s="11"/>
      <c r="M53" s="322"/>
      <c r="N53" s="370"/>
      <c r="O53" s="322"/>
      <c r="P53" s="372"/>
      <c r="Q53" s="350"/>
      <c r="R53" s="11"/>
      <c r="S53" s="11"/>
      <c r="T53" s="37"/>
      <c r="U53" s="37"/>
      <c r="V53" s="10" t="s">
        <v>4</v>
      </c>
      <c r="W53" s="20" t="s">
        <v>4</v>
      </c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</row>
    <row r="54" spans="1:45" ht="17.100000000000001" customHeight="1" x14ac:dyDescent="0.25">
      <c r="A54" s="258"/>
      <c r="B54" s="313"/>
      <c r="C54" s="13"/>
      <c r="D54" s="23"/>
      <c r="E54" s="342">
        <v>44722</v>
      </c>
      <c r="F54" s="323">
        <v>8.32</v>
      </c>
      <c r="G54" s="24" t="s">
        <v>6</v>
      </c>
      <c r="H54" s="11">
        <v>1</v>
      </c>
      <c r="I54" s="11">
        <v>6.2</v>
      </c>
      <c r="J54" s="11">
        <v>69.400000000000006</v>
      </c>
      <c r="K54" s="11">
        <v>199</v>
      </c>
      <c r="L54" s="11">
        <v>16.100000000000001</v>
      </c>
      <c r="M54" s="322">
        <v>122</v>
      </c>
      <c r="N54" s="322">
        <v>391</v>
      </c>
      <c r="O54" s="322">
        <v>489</v>
      </c>
      <c r="P54" s="372">
        <v>1293</v>
      </c>
      <c r="Q54" s="350" t="s">
        <v>4</v>
      </c>
      <c r="R54" s="11" t="s">
        <v>4</v>
      </c>
      <c r="S54" s="11" t="s">
        <v>4</v>
      </c>
      <c r="T54" s="37" t="s">
        <v>4</v>
      </c>
      <c r="U54" s="37" t="s">
        <v>4</v>
      </c>
      <c r="V54" s="438" t="s">
        <v>187</v>
      </c>
      <c r="W54" s="439" t="s">
        <v>51</v>
      </c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</row>
    <row r="55" spans="1:45" ht="17.100000000000001" customHeight="1" x14ac:dyDescent="0.25">
      <c r="A55" s="258"/>
      <c r="B55" s="206"/>
      <c r="C55" s="16"/>
      <c r="D55" s="314"/>
      <c r="E55" s="376">
        <v>44909</v>
      </c>
      <c r="F55" s="380">
        <v>7.82</v>
      </c>
      <c r="G55" s="26" t="s">
        <v>207</v>
      </c>
      <c r="H55" s="314">
        <v>4.0999999999999996</v>
      </c>
      <c r="I55" s="314">
        <v>2.1</v>
      </c>
      <c r="J55" s="314">
        <v>26</v>
      </c>
      <c r="K55" s="314">
        <v>1</v>
      </c>
      <c r="L55" s="314">
        <v>2.8</v>
      </c>
      <c r="M55" s="355">
        <v>123</v>
      </c>
      <c r="N55" s="355">
        <v>228</v>
      </c>
      <c r="O55" s="355">
        <v>61</v>
      </c>
      <c r="P55" s="379">
        <v>484</v>
      </c>
      <c r="Q55" s="377" t="s">
        <v>4</v>
      </c>
      <c r="R55" s="355" t="s">
        <v>4</v>
      </c>
      <c r="S55" s="355" t="s">
        <v>4</v>
      </c>
      <c r="T55" s="378" t="s">
        <v>4</v>
      </c>
      <c r="U55" s="436" t="s">
        <v>4</v>
      </c>
      <c r="V55" s="302" t="s">
        <v>4</v>
      </c>
      <c r="W55" s="303" t="s">
        <v>4</v>
      </c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</row>
    <row r="56" spans="1:45" ht="17.100000000000001" customHeight="1" x14ac:dyDescent="0.25">
      <c r="A56" s="258"/>
      <c r="B56" s="313" t="s">
        <v>44</v>
      </c>
      <c r="C56" s="13" t="s">
        <v>45</v>
      </c>
      <c r="D56" s="11" t="s">
        <v>203</v>
      </c>
      <c r="E56" s="353">
        <v>38343</v>
      </c>
      <c r="F56" s="381">
        <v>8.6199999999999992</v>
      </c>
      <c r="G56" s="24" t="s">
        <v>6</v>
      </c>
      <c r="H56" s="373">
        <v>160</v>
      </c>
      <c r="I56" s="11">
        <v>290</v>
      </c>
      <c r="J56" s="11">
        <v>690</v>
      </c>
      <c r="K56" s="322">
        <v>2300</v>
      </c>
      <c r="L56" s="11">
        <v>18</v>
      </c>
      <c r="M56" s="11">
        <v>980</v>
      </c>
      <c r="N56" s="370">
        <v>4810</v>
      </c>
      <c r="O56" s="370">
        <v>4110</v>
      </c>
      <c r="P56" s="372">
        <v>13340</v>
      </c>
      <c r="Q56" s="321">
        <v>5880</v>
      </c>
      <c r="R56" s="370">
        <v>2930</v>
      </c>
      <c r="S56" s="11" t="s">
        <v>40</v>
      </c>
      <c r="T56" s="311" t="s">
        <v>40</v>
      </c>
      <c r="U56" s="37" t="s">
        <v>4</v>
      </c>
      <c r="V56" s="10" t="s">
        <v>4</v>
      </c>
      <c r="W56" s="20" t="s">
        <v>4</v>
      </c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</row>
    <row r="57" spans="1:45" ht="17.100000000000001" customHeight="1" x14ac:dyDescent="0.25">
      <c r="A57" s="258"/>
      <c r="B57" s="341"/>
      <c r="C57" s="13"/>
      <c r="D57" s="23"/>
      <c r="E57" s="371">
        <v>39091</v>
      </c>
      <c r="F57" s="381">
        <v>8.76</v>
      </c>
      <c r="G57" s="24" t="s">
        <v>6</v>
      </c>
      <c r="H57" s="382">
        <v>17</v>
      </c>
      <c r="I57" s="23">
        <v>3.9</v>
      </c>
      <c r="J57" s="23">
        <v>11</v>
      </c>
      <c r="K57" s="23">
        <v>6.4</v>
      </c>
      <c r="L57" s="23" t="s">
        <v>188</v>
      </c>
      <c r="M57" s="23">
        <v>24</v>
      </c>
      <c r="N57" s="23">
        <v>58</v>
      </c>
      <c r="O57" s="23">
        <v>73</v>
      </c>
      <c r="P57" s="383">
        <v>190</v>
      </c>
      <c r="Q57" s="321" t="s">
        <v>40</v>
      </c>
      <c r="R57" s="7" t="s">
        <v>4</v>
      </c>
      <c r="S57" s="7" t="s">
        <v>4</v>
      </c>
      <c r="T57" s="8" t="s">
        <v>4</v>
      </c>
      <c r="U57" s="8" t="s">
        <v>4</v>
      </c>
      <c r="V57" s="10" t="s">
        <v>4</v>
      </c>
      <c r="W57" s="20" t="s">
        <v>4</v>
      </c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</row>
    <row r="58" spans="1:45" ht="17.100000000000001" customHeight="1" x14ac:dyDescent="0.25">
      <c r="A58" s="258"/>
      <c r="B58" s="313"/>
      <c r="C58" s="13"/>
      <c r="D58" s="23"/>
      <c r="E58" s="371">
        <v>41214</v>
      </c>
      <c r="F58" s="381">
        <v>8.52</v>
      </c>
      <c r="G58" s="24" t="s">
        <v>6</v>
      </c>
      <c r="H58" s="23">
        <v>4.1100000000000003</v>
      </c>
      <c r="I58" s="23">
        <v>14</v>
      </c>
      <c r="J58" s="23">
        <v>93</v>
      </c>
      <c r="K58" s="23">
        <v>73</v>
      </c>
      <c r="L58" s="23">
        <v>10</v>
      </c>
      <c r="M58" s="23">
        <v>390</v>
      </c>
      <c r="N58" s="382">
        <v>689</v>
      </c>
      <c r="O58" s="23">
        <v>555</v>
      </c>
      <c r="P58" s="384">
        <v>1828</v>
      </c>
      <c r="Q58" s="321" t="s">
        <v>40</v>
      </c>
      <c r="R58" s="292" t="s">
        <v>4</v>
      </c>
      <c r="S58" s="7" t="s">
        <v>4</v>
      </c>
      <c r="T58" s="385" t="s">
        <v>4</v>
      </c>
      <c r="U58" s="8" t="s">
        <v>4</v>
      </c>
      <c r="V58" s="10" t="s">
        <v>4</v>
      </c>
      <c r="W58" s="20" t="s">
        <v>4</v>
      </c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</row>
    <row r="59" spans="1:45" ht="17.100000000000001" customHeight="1" x14ac:dyDescent="0.25">
      <c r="A59" s="258"/>
      <c r="B59" s="313"/>
      <c r="C59" s="13"/>
      <c r="D59" s="23"/>
      <c r="E59" s="342">
        <v>41754</v>
      </c>
      <c r="F59" s="381">
        <v>8.59</v>
      </c>
      <c r="G59" s="24" t="s">
        <v>6</v>
      </c>
      <c r="H59" s="373">
        <v>6.42</v>
      </c>
      <c r="I59" s="11">
        <v>4.47</v>
      </c>
      <c r="J59" s="11">
        <v>161</v>
      </c>
      <c r="K59" s="11">
        <v>239</v>
      </c>
      <c r="L59" s="11">
        <v>47</v>
      </c>
      <c r="M59" s="370">
        <v>1128</v>
      </c>
      <c r="N59" s="370">
        <v>1726</v>
      </c>
      <c r="O59" s="322">
        <v>1243</v>
      </c>
      <c r="P59" s="372">
        <v>4553</v>
      </c>
      <c r="Q59" s="321">
        <v>427</v>
      </c>
      <c r="R59" s="292" t="s">
        <v>4</v>
      </c>
      <c r="S59" s="7" t="s">
        <v>4</v>
      </c>
      <c r="T59" s="385" t="s">
        <v>4</v>
      </c>
      <c r="U59" s="8" t="s">
        <v>4</v>
      </c>
      <c r="V59" s="10" t="s">
        <v>4</v>
      </c>
      <c r="W59" s="20" t="s">
        <v>4</v>
      </c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</row>
    <row r="60" spans="1:45" ht="17.100000000000001" customHeight="1" x14ac:dyDescent="0.25">
      <c r="A60" s="258"/>
      <c r="B60" s="313"/>
      <c r="C60" s="13"/>
      <c r="D60" s="23"/>
      <c r="E60" s="374">
        <v>41985</v>
      </c>
      <c r="F60" s="381">
        <v>8.75</v>
      </c>
      <c r="G60" s="24" t="s">
        <v>6</v>
      </c>
      <c r="H60" s="373">
        <v>5.15</v>
      </c>
      <c r="I60" s="11">
        <v>1.1000000000000001</v>
      </c>
      <c r="J60" s="11">
        <v>67</v>
      </c>
      <c r="K60" s="11">
        <v>30</v>
      </c>
      <c r="L60" s="11">
        <v>3.4</v>
      </c>
      <c r="M60" s="11">
        <v>526</v>
      </c>
      <c r="N60" s="11">
        <v>143</v>
      </c>
      <c r="O60" s="11">
        <v>670</v>
      </c>
      <c r="P60" s="372">
        <v>1529</v>
      </c>
      <c r="Q60" s="350" t="s">
        <v>4</v>
      </c>
      <c r="R60" s="292" t="s">
        <v>4</v>
      </c>
      <c r="S60" s="7" t="s">
        <v>4</v>
      </c>
      <c r="T60" s="385" t="s">
        <v>4</v>
      </c>
      <c r="U60" s="8" t="s">
        <v>4</v>
      </c>
      <c r="V60" s="10" t="s">
        <v>4</v>
      </c>
      <c r="W60" s="20" t="s">
        <v>4</v>
      </c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</row>
    <row r="61" spans="1:45" ht="17.100000000000001" customHeight="1" x14ac:dyDescent="0.25">
      <c r="A61" s="258"/>
      <c r="B61" s="313"/>
      <c r="C61" s="13"/>
      <c r="D61" s="23"/>
      <c r="E61" s="374">
        <v>42413</v>
      </c>
      <c r="F61" s="381">
        <v>8.99</v>
      </c>
      <c r="G61" s="24" t="s">
        <v>6</v>
      </c>
      <c r="H61" s="373">
        <v>6.07</v>
      </c>
      <c r="I61" s="11">
        <v>1.06</v>
      </c>
      <c r="J61" s="11">
        <v>53</v>
      </c>
      <c r="K61" s="11">
        <v>3.53</v>
      </c>
      <c r="L61" s="11">
        <v>1.91</v>
      </c>
      <c r="M61" s="11">
        <v>337</v>
      </c>
      <c r="N61" s="373">
        <v>686</v>
      </c>
      <c r="O61" s="11">
        <v>578</v>
      </c>
      <c r="P61" s="372">
        <v>1666</v>
      </c>
      <c r="Q61" s="350" t="s">
        <v>4</v>
      </c>
      <c r="R61" s="292" t="s">
        <v>4</v>
      </c>
      <c r="S61" s="7" t="s">
        <v>4</v>
      </c>
      <c r="T61" s="385" t="s">
        <v>4</v>
      </c>
      <c r="U61" s="8" t="s">
        <v>4</v>
      </c>
      <c r="V61" s="10" t="s">
        <v>4</v>
      </c>
      <c r="W61" s="20" t="s">
        <v>4</v>
      </c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</row>
    <row r="62" spans="1:45" ht="17.100000000000001" customHeight="1" x14ac:dyDescent="0.25">
      <c r="A62" s="258"/>
      <c r="B62" s="206"/>
      <c r="C62" s="16"/>
      <c r="D62" s="25"/>
      <c r="E62" s="429"/>
      <c r="F62" s="380" t="s">
        <v>219</v>
      </c>
      <c r="G62" s="26"/>
      <c r="H62" s="386"/>
      <c r="I62" s="314"/>
      <c r="J62" s="314"/>
      <c r="K62" s="314"/>
      <c r="L62" s="314"/>
      <c r="M62" s="314"/>
      <c r="N62" s="386"/>
      <c r="O62" s="314"/>
      <c r="P62" s="379"/>
      <c r="Q62" s="354"/>
      <c r="R62" s="387"/>
      <c r="S62" s="18"/>
      <c r="T62" s="388"/>
      <c r="U62" s="160"/>
      <c r="V62" s="302"/>
      <c r="W62" s="303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</row>
    <row r="63" spans="1:45" ht="17.100000000000001" customHeight="1" x14ac:dyDescent="0.25">
      <c r="A63" s="258"/>
      <c r="B63" s="313" t="s">
        <v>46</v>
      </c>
      <c r="C63" s="13" t="s">
        <v>47</v>
      </c>
      <c r="D63" s="11" t="s">
        <v>203</v>
      </c>
      <c r="E63" s="371">
        <v>38344</v>
      </c>
      <c r="F63" s="381">
        <v>9.4600000000000009</v>
      </c>
      <c r="G63" s="24" t="s">
        <v>6</v>
      </c>
      <c r="H63" s="373">
        <v>110</v>
      </c>
      <c r="I63" s="11">
        <v>160</v>
      </c>
      <c r="J63" s="373">
        <v>830</v>
      </c>
      <c r="K63" s="34">
        <v>3560</v>
      </c>
      <c r="L63" s="11" t="s">
        <v>188</v>
      </c>
      <c r="M63" s="370">
        <v>1570</v>
      </c>
      <c r="N63" s="370">
        <v>6180</v>
      </c>
      <c r="O63" s="370">
        <v>7510</v>
      </c>
      <c r="P63" s="372">
        <v>19910</v>
      </c>
      <c r="Q63" s="350">
        <v>143850</v>
      </c>
      <c r="R63" s="292">
        <v>120610</v>
      </c>
      <c r="S63" s="7">
        <v>4.53</v>
      </c>
      <c r="T63" s="385">
        <v>2890</v>
      </c>
      <c r="U63" s="37" t="s">
        <v>4</v>
      </c>
      <c r="V63" s="10" t="s">
        <v>4</v>
      </c>
      <c r="W63" s="20" t="s">
        <v>4</v>
      </c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</row>
    <row r="64" spans="1:45" ht="17.100000000000001" customHeight="1" x14ac:dyDescent="0.25">
      <c r="A64" s="258"/>
      <c r="B64" s="341"/>
      <c r="C64" s="13"/>
      <c r="D64" s="23"/>
      <c r="E64" s="349">
        <v>39091</v>
      </c>
      <c r="F64" s="323">
        <v>9.49</v>
      </c>
      <c r="G64" s="350" t="s">
        <v>6</v>
      </c>
      <c r="H64" s="370">
        <v>15</v>
      </c>
      <c r="I64" s="322">
        <v>41</v>
      </c>
      <c r="J64" s="35">
        <v>300</v>
      </c>
      <c r="K64" s="322">
        <v>660</v>
      </c>
      <c r="L64" s="322" t="s">
        <v>188</v>
      </c>
      <c r="M64" s="322">
        <v>740</v>
      </c>
      <c r="N64" s="370">
        <v>2060</v>
      </c>
      <c r="O64" s="370">
        <v>2550</v>
      </c>
      <c r="P64" s="372">
        <v>6360</v>
      </c>
      <c r="Q64" s="350">
        <v>1260</v>
      </c>
      <c r="R64" s="7">
        <v>590</v>
      </c>
      <c r="S64" s="7" t="s">
        <v>40</v>
      </c>
      <c r="T64" s="8">
        <v>430</v>
      </c>
      <c r="U64" s="8" t="s">
        <v>4</v>
      </c>
      <c r="V64" s="10" t="s">
        <v>4</v>
      </c>
      <c r="W64" s="20" t="s">
        <v>4</v>
      </c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</row>
    <row r="65" spans="1:45" ht="17.100000000000001" customHeight="1" x14ac:dyDescent="0.25">
      <c r="A65" s="258"/>
      <c r="B65" s="435"/>
      <c r="C65" s="13"/>
      <c r="D65" s="23"/>
      <c r="E65" s="371">
        <v>41214</v>
      </c>
      <c r="F65" s="323">
        <v>9.18</v>
      </c>
      <c r="G65" s="350" t="s">
        <v>6</v>
      </c>
      <c r="H65" s="370">
        <v>17</v>
      </c>
      <c r="I65" s="322">
        <v>11</v>
      </c>
      <c r="J65" s="322">
        <v>385</v>
      </c>
      <c r="K65" s="322">
        <v>1205</v>
      </c>
      <c r="L65" s="322">
        <v>72</v>
      </c>
      <c r="M65" s="370">
        <v>1634</v>
      </c>
      <c r="N65" s="370">
        <v>718</v>
      </c>
      <c r="O65" s="370">
        <v>2534</v>
      </c>
      <c r="P65" s="372">
        <v>6575</v>
      </c>
      <c r="Q65" s="350">
        <v>4876</v>
      </c>
      <c r="R65" s="292">
        <v>4555</v>
      </c>
      <c r="S65" s="7">
        <v>321</v>
      </c>
      <c r="T65" s="8" t="s">
        <v>40</v>
      </c>
      <c r="U65" s="8" t="s">
        <v>4</v>
      </c>
      <c r="V65" s="10" t="s">
        <v>4</v>
      </c>
      <c r="W65" s="20" t="s">
        <v>4</v>
      </c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</row>
    <row r="66" spans="1:45" ht="17.100000000000001" customHeight="1" x14ac:dyDescent="0.25">
      <c r="A66" s="258"/>
      <c r="B66" s="313"/>
      <c r="C66" s="16"/>
      <c r="D66" s="23"/>
      <c r="E66" s="389"/>
      <c r="F66" s="323" t="s">
        <v>219</v>
      </c>
      <c r="G66" s="350"/>
      <c r="H66" s="322"/>
      <c r="I66" s="322"/>
      <c r="K66" s="322"/>
      <c r="L66" s="322"/>
      <c r="M66" s="322"/>
      <c r="N66" s="322"/>
      <c r="O66" s="322"/>
      <c r="P66" s="372"/>
      <c r="Q66" s="350"/>
      <c r="R66" s="292"/>
      <c r="S66" s="7"/>
      <c r="T66" s="385"/>
      <c r="U66" s="8"/>
      <c r="V66" s="390"/>
      <c r="W66" s="391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</row>
    <row r="67" spans="1:45" ht="17.100000000000001" customHeight="1" x14ac:dyDescent="0.25">
      <c r="A67" s="258"/>
      <c r="B67" s="304" t="s">
        <v>208</v>
      </c>
      <c r="C67" s="13" t="s">
        <v>209</v>
      </c>
      <c r="D67" s="310" t="s">
        <v>203</v>
      </c>
      <c r="E67" s="392">
        <v>39091</v>
      </c>
      <c r="F67" s="393">
        <v>8.86</v>
      </c>
      <c r="G67" s="394" t="s">
        <v>6</v>
      </c>
      <c r="H67" s="395" t="s">
        <v>187</v>
      </c>
      <c r="I67" s="310">
        <v>0.59</v>
      </c>
      <c r="J67" s="310">
        <v>0.77</v>
      </c>
      <c r="K67" s="310">
        <v>2.64</v>
      </c>
      <c r="L67" s="310" t="s">
        <v>188</v>
      </c>
      <c r="M67" s="310" t="s">
        <v>5</v>
      </c>
      <c r="N67" s="310" t="s">
        <v>5</v>
      </c>
      <c r="O67" s="310" t="s">
        <v>5</v>
      </c>
      <c r="P67" s="312">
        <v>32</v>
      </c>
      <c r="Q67" s="396" t="s">
        <v>40</v>
      </c>
      <c r="R67" s="310" t="s">
        <v>4</v>
      </c>
      <c r="S67" s="310" t="s">
        <v>4</v>
      </c>
      <c r="T67" s="311" t="s">
        <v>4</v>
      </c>
      <c r="U67" s="311" t="s">
        <v>4</v>
      </c>
      <c r="V67" s="10" t="s">
        <v>4</v>
      </c>
      <c r="W67" s="20" t="s">
        <v>4</v>
      </c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</row>
    <row r="68" spans="1:45" ht="17.100000000000001" customHeight="1" x14ac:dyDescent="0.25">
      <c r="A68" s="258"/>
      <c r="B68" s="341"/>
      <c r="C68" s="13"/>
      <c r="D68" s="23"/>
      <c r="E68" s="371">
        <v>41214</v>
      </c>
      <c r="F68" s="397">
        <v>8.58</v>
      </c>
      <c r="G68" s="350" t="s">
        <v>6</v>
      </c>
      <c r="H68" s="322" t="s">
        <v>187</v>
      </c>
      <c r="I68" s="11" t="s">
        <v>187</v>
      </c>
      <c r="J68" s="11">
        <v>2.6</v>
      </c>
      <c r="K68" s="11" t="s">
        <v>187</v>
      </c>
      <c r="L68" s="11" t="s">
        <v>188</v>
      </c>
      <c r="M68" s="11" t="s">
        <v>5</v>
      </c>
      <c r="N68" s="11" t="s">
        <v>5</v>
      </c>
      <c r="O68" s="11">
        <v>24</v>
      </c>
      <c r="P68" s="20" t="s">
        <v>5</v>
      </c>
      <c r="Q68" s="321" t="s">
        <v>40</v>
      </c>
      <c r="R68" s="11" t="s">
        <v>4</v>
      </c>
      <c r="S68" s="11" t="s">
        <v>4</v>
      </c>
      <c r="T68" s="37" t="s">
        <v>4</v>
      </c>
      <c r="U68" s="37" t="s">
        <v>4</v>
      </c>
      <c r="V68" s="10" t="s">
        <v>4</v>
      </c>
      <c r="W68" s="20" t="s">
        <v>4</v>
      </c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</row>
    <row r="69" spans="1:45" ht="17.100000000000001" customHeight="1" x14ac:dyDescent="0.25">
      <c r="A69" s="258"/>
      <c r="B69" s="206"/>
      <c r="C69" s="16"/>
      <c r="D69" s="25"/>
      <c r="E69" s="376">
        <v>41754</v>
      </c>
      <c r="F69" s="398">
        <v>8.6999999999999993</v>
      </c>
      <c r="G69" s="354" t="s">
        <v>4</v>
      </c>
      <c r="H69" s="355" t="s">
        <v>4</v>
      </c>
      <c r="I69" s="355" t="s">
        <v>4</v>
      </c>
      <c r="J69" s="355" t="s">
        <v>4</v>
      </c>
      <c r="K69" s="355" t="s">
        <v>4</v>
      </c>
      <c r="L69" s="355" t="s">
        <v>4</v>
      </c>
      <c r="M69" s="355" t="s">
        <v>4</v>
      </c>
      <c r="N69" s="355" t="s">
        <v>4</v>
      </c>
      <c r="O69" s="355" t="s">
        <v>4</v>
      </c>
      <c r="P69" s="379" t="s">
        <v>4</v>
      </c>
      <c r="Q69" s="354" t="s">
        <v>4</v>
      </c>
      <c r="R69" s="387" t="s">
        <v>4</v>
      </c>
      <c r="S69" s="18" t="s">
        <v>4</v>
      </c>
      <c r="T69" s="388" t="s">
        <v>4</v>
      </c>
      <c r="U69" s="160" t="s">
        <v>4</v>
      </c>
      <c r="V69" s="302" t="s">
        <v>4</v>
      </c>
      <c r="W69" s="303" t="s">
        <v>4</v>
      </c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</row>
    <row r="70" spans="1:45" ht="17.100000000000001" customHeight="1" x14ac:dyDescent="0.25">
      <c r="A70" s="258"/>
      <c r="B70" s="313" t="s">
        <v>210</v>
      </c>
      <c r="C70" s="13" t="s">
        <v>211</v>
      </c>
      <c r="D70" s="11" t="s">
        <v>203</v>
      </c>
      <c r="E70" s="371">
        <v>39091</v>
      </c>
      <c r="F70" s="20">
        <v>9.26</v>
      </c>
      <c r="G70" s="350" t="s">
        <v>6</v>
      </c>
      <c r="H70" s="322" t="s">
        <v>187</v>
      </c>
      <c r="I70" s="11" t="s">
        <v>187</v>
      </c>
      <c r="J70" s="11" t="s">
        <v>187</v>
      </c>
      <c r="K70" s="11" t="s">
        <v>187</v>
      </c>
      <c r="L70" s="11" t="s">
        <v>188</v>
      </c>
      <c r="M70" s="11">
        <v>27</v>
      </c>
      <c r="N70" s="11" t="s">
        <v>212</v>
      </c>
      <c r="O70" s="11">
        <v>45</v>
      </c>
      <c r="P70" s="20">
        <v>84</v>
      </c>
      <c r="Q70" s="321">
        <v>400</v>
      </c>
      <c r="R70" s="11" t="s">
        <v>40</v>
      </c>
      <c r="S70" s="11" t="s">
        <v>40</v>
      </c>
      <c r="T70" s="37" t="s">
        <v>40</v>
      </c>
      <c r="U70" s="37" t="s">
        <v>4</v>
      </c>
      <c r="V70" s="10" t="s">
        <v>4</v>
      </c>
      <c r="W70" s="20" t="s">
        <v>4</v>
      </c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</row>
    <row r="71" spans="1:45" ht="17.100000000000001" customHeight="1" x14ac:dyDescent="0.25">
      <c r="A71" s="257"/>
      <c r="B71" s="341"/>
      <c r="C71" s="13"/>
      <c r="D71" s="23"/>
      <c r="E71" s="371">
        <v>41214</v>
      </c>
      <c r="F71" s="20" t="s">
        <v>4</v>
      </c>
      <c r="G71" s="350" t="s">
        <v>4</v>
      </c>
      <c r="H71" s="322" t="s">
        <v>4</v>
      </c>
      <c r="I71" s="322" t="s">
        <v>4</v>
      </c>
      <c r="J71" s="322" t="s">
        <v>4</v>
      </c>
      <c r="K71" s="322" t="s">
        <v>4</v>
      </c>
      <c r="L71" s="322" t="s">
        <v>4</v>
      </c>
      <c r="M71" s="322" t="s">
        <v>4</v>
      </c>
      <c r="N71" s="322" t="s">
        <v>4</v>
      </c>
      <c r="O71" s="322" t="s">
        <v>4</v>
      </c>
      <c r="P71" s="372" t="s">
        <v>4</v>
      </c>
      <c r="Q71" s="350" t="s">
        <v>4</v>
      </c>
      <c r="R71" s="11" t="s">
        <v>4</v>
      </c>
      <c r="S71" s="11" t="s">
        <v>4</v>
      </c>
      <c r="T71" s="37" t="s">
        <v>4</v>
      </c>
      <c r="U71" s="37" t="s">
        <v>4</v>
      </c>
      <c r="V71" s="10" t="s">
        <v>4</v>
      </c>
      <c r="W71" s="20" t="s">
        <v>4</v>
      </c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</row>
    <row r="72" spans="1:45" ht="17.100000000000001" customHeight="1" x14ac:dyDescent="0.25">
      <c r="A72" s="257"/>
      <c r="B72" s="313"/>
      <c r="C72" s="13"/>
      <c r="D72" s="23"/>
      <c r="E72" s="342">
        <v>41754</v>
      </c>
      <c r="F72" s="20">
        <v>9.11</v>
      </c>
      <c r="G72" s="350" t="s">
        <v>6</v>
      </c>
      <c r="H72" s="322" t="s">
        <v>187</v>
      </c>
      <c r="I72" s="11">
        <v>0.75</v>
      </c>
      <c r="J72" s="11">
        <v>2.0299999999999998</v>
      </c>
      <c r="K72" s="11" t="s">
        <v>187</v>
      </c>
      <c r="L72" s="11" t="s">
        <v>188</v>
      </c>
      <c r="M72" s="11" t="s">
        <v>5</v>
      </c>
      <c r="N72" s="11">
        <v>22</v>
      </c>
      <c r="O72" s="11" t="s">
        <v>5</v>
      </c>
      <c r="P72" s="20">
        <v>51</v>
      </c>
      <c r="Q72" s="321" t="s">
        <v>40</v>
      </c>
      <c r="R72" s="11" t="s">
        <v>4</v>
      </c>
      <c r="S72" s="11" t="s">
        <v>4</v>
      </c>
      <c r="T72" s="37" t="s">
        <v>4</v>
      </c>
      <c r="U72" s="37" t="s">
        <v>4</v>
      </c>
      <c r="V72" s="10" t="s">
        <v>4</v>
      </c>
      <c r="W72" s="20" t="s">
        <v>4</v>
      </c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  <c r="AQ72" s="257"/>
      <c r="AR72" s="257"/>
      <c r="AS72" s="257"/>
    </row>
    <row r="73" spans="1:45" ht="17.100000000000001" customHeight="1" x14ac:dyDescent="0.25">
      <c r="A73" s="257"/>
      <c r="B73" s="313"/>
      <c r="C73" s="13"/>
      <c r="D73" s="23"/>
      <c r="E73" s="374">
        <v>41985</v>
      </c>
      <c r="F73" s="20" t="s">
        <v>4</v>
      </c>
      <c r="G73" s="350" t="s">
        <v>4</v>
      </c>
      <c r="H73" s="322" t="s">
        <v>4</v>
      </c>
      <c r="I73" s="322" t="s">
        <v>4</v>
      </c>
      <c r="J73" s="322" t="s">
        <v>4</v>
      </c>
      <c r="K73" s="322" t="s">
        <v>4</v>
      </c>
      <c r="L73" s="322" t="s">
        <v>4</v>
      </c>
      <c r="M73" s="322" t="s">
        <v>4</v>
      </c>
      <c r="N73" s="322" t="s">
        <v>4</v>
      </c>
      <c r="O73" s="322" t="s">
        <v>4</v>
      </c>
      <c r="P73" s="372" t="s">
        <v>4</v>
      </c>
      <c r="Q73" s="350" t="s">
        <v>4</v>
      </c>
      <c r="R73" s="11" t="s">
        <v>4</v>
      </c>
      <c r="S73" s="11" t="s">
        <v>4</v>
      </c>
      <c r="T73" s="37" t="s">
        <v>4</v>
      </c>
      <c r="U73" s="37" t="s">
        <v>4</v>
      </c>
      <c r="V73" s="10" t="s">
        <v>4</v>
      </c>
      <c r="W73" s="20" t="s">
        <v>4</v>
      </c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</row>
    <row r="74" spans="1:45" ht="17.100000000000001" customHeight="1" x14ac:dyDescent="0.25">
      <c r="A74" s="257"/>
      <c r="B74" s="206"/>
      <c r="C74" s="16"/>
      <c r="D74" s="25"/>
      <c r="E74" s="429">
        <v>42413</v>
      </c>
      <c r="F74" s="303">
        <v>9.6199999999999992</v>
      </c>
      <c r="G74" s="377" t="s">
        <v>6</v>
      </c>
      <c r="H74" s="355" t="s">
        <v>187</v>
      </c>
      <c r="I74" s="314" t="s">
        <v>187</v>
      </c>
      <c r="J74" s="314" t="s">
        <v>187</v>
      </c>
      <c r="K74" s="314" t="s">
        <v>187</v>
      </c>
      <c r="L74" s="314" t="s">
        <v>188</v>
      </c>
      <c r="M74" s="314" t="s">
        <v>5</v>
      </c>
      <c r="N74" s="314" t="s">
        <v>5</v>
      </c>
      <c r="O74" s="314" t="s">
        <v>5</v>
      </c>
      <c r="P74" s="303" t="s">
        <v>5</v>
      </c>
      <c r="Q74" s="377" t="s">
        <v>4</v>
      </c>
      <c r="R74" s="314" t="s">
        <v>4</v>
      </c>
      <c r="S74" s="314" t="s">
        <v>4</v>
      </c>
      <c r="T74" s="399" t="s">
        <v>4</v>
      </c>
      <c r="U74" s="318" t="s">
        <v>4</v>
      </c>
      <c r="V74" s="302" t="s">
        <v>4</v>
      </c>
      <c r="W74" s="303" t="s">
        <v>4</v>
      </c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</row>
    <row r="75" spans="1:45" ht="17.100000000000001" customHeight="1" x14ac:dyDescent="0.25">
      <c r="A75" s="257"/>
      <c r="B75" s="313" t="s">
        <v>48</v>
      </c>
      <c r="C75" s="13" t="s">
        <v>221</v>
      </c>
      <c r="D75" s="11" t="s">
        <v>203</v>
      </c>
      <c r="E75" s="371">
        <v>39091</v>
      </c>
      <c r="F75" s="20">
        <v>8.25</v>
      </c>
      <c r="G75" s="38" t="s">
        <v>6</v>
      </c>
      <c r="H75" s="373">
        <v>190</v>
      </c>
      <c r="I75" s="11">
        <v>420</v>
      </c>
      <c r="J75" s="11">
        <v>560</v>
      </c>
      <c r="K75" s="322">
        <v>1480</v>
      </c>
      <c r="L75" s="11" t="s">
        <v>188</v>
      </c>
      <c r="M75" s="370">
        <v>1250</v>
      </c>
      <c r="N75" s="370">
        <v>11020</v>
      </c>
      <c r="O75" s="370">
        <v>6340</v>
      </c>
      <c r="P75" s="372">
        <v>21600</v>
      </c>
      <c r="Q75" s="321">
        <v>1090</v>
      </c>
      <c r="R75" s="7">
        <v>530</v>
      </c>
      <c r="S75" s="7" t="s">
        <v>40</v>
      </c>
      <c r="T75" s="8">
        <v>340</v>
      </c>
      <c r="U75" s="8" t="s">
        <v>49</v>
      </c>
      <c r="V75" s="10" t="s">
        <v>4</v>
      </c>
      <c r="W75" s="20" t="s">
        <v>4</v>
      </c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</row>
    <row r="76" spans="1:45" ht="17.100000000000001" customHeight="1" x14ac:dyDescent="0.25">
      <c r="A76" s="257"/>
      <c r="B76" s="341"/>
      <c r="C76" s="13" t="s">
        <v>222</v>
      </c>
      <c r="D76" s="23"/>
      <c r="E76" s="371">
        <v>41214</v>
      </c>
      <c r="F76" s="20">
        <v>8.1199999999999992</v>
      </c>
      <c r="G76" s="38" t="s">
        <v>6</v>
      </c>
      <c r="H76" s="373">
        <v>21</v>
      </c>
      <c r="I76" s="11">
        <v>23</v>
      </c>
      <c r="J76" s="11">
        <v>228</v>
      </c>
      <c r="K76" s="11">
        <v>539</v>
      </c>
      <c r="L76" s="11">
        <v>14</v>
      </c>
      <c r="M76" s="322">
        <v>778</v>
      </c>
      <c r="N76" s="370">
        <v>1205</v>
      </c>
      <c r="O76" s="322">
        <v>766</v>
      </c>
      <c r="P76" s="372">
        <v>3578</v>
      </c>
      <c r="Q76" s="350">
        <v>785</v>
      </c>
      <c r="R76" s="7">
        <v>785</v>
      </c>
      <c r="S76" s="7" t="s">
        <v>40</v>
      </c>
      <c r="T76" s="8" t="s">
        <v>40</v>
      </c>
      <c r="U76" s="8" t="s">
        <v>4</v>
      </c>
      <c r="V76" s="10" t="s">
        <v>4</v>
      </c>
      <c r="W76" s="20" t="s">
        <v>4</v>
      </c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</row>
    <row r="77" spans="1:45" ht="17.100000000000001" customHeight="1" x14ac:dyDescent="0.25">
      <c r="A77" s="257"/>
      <c r="B77" s="313"/>
      <c r="C77" s="13"/>
      <c r="D77" s="23"/>
      <c r="E77" s="342">
        <v>41754</v>
      </c>
      <c r="F77" s="20">
        <v>8.34</v>
      </c>
      <c r="G77" s="38" t="s">
        <v>6</v>
      </c>
      <c r="H77" s="373">
        <v>6.93</v>
      </c>
      <c r="I77" s="11">
        <v>9.01</v>
      </c>
      <c r="J77" s="11">
        <v>591</v>
      </c>
      <c r="K77" s="11">
        <v>327</v>
      </c>
      <c r="L77" s="11">
        <v>66</v>
      </c>
      <c r="M77" s="322">
        <v>930</v>
      </c>
      <c r="N77" s="370">
        <v>2112</v>
      </c>
      <c r="O77" s="322">
        <v>1051</v>
      </c>
      <c r="P77" s="372">
        <v>5093</v>
      </c>
      <c r="Q77" s="350" t="s">
        <v>40</v>
      </c>
      <c r="R77" s="292" t="s">
        <v>4</v>
      </c>
      <c r="S77" s="7" t="s">
        <v>4</v>
      </c>
      <c r="T77" s="385" t="s">
        <v>4</v>
      </c>
      <c r="U77" s="8" t="s">
        <v>4</v>
      </c>
      <c r="V77" s="10" t="s">
        <v>4</v>
      </c>
      <c r="W77" s="20" t="s">
        <v>4</v>
      </c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</row>
    <row r="78" spans="1:45" ht="17.100000000000001" customHeight="1" x14ac:dyDescent="0.25">
      <c r="A78" s="257"/>
      <c r="B78" s="313"/>
      <c r="C78" s="13"/>
      <c r="D78" s="23"/>
      <c r="E78" s="374">
        <v>41985</v>
      </c>
      <c r="F78" s="20">
        <v>8.4600000000000009</v>
      </c>
      <c r="G78" s="38" t="s">
        <v>6</v>
      </c>
      <c r="H78" s="373">
        <v>22</v>
      </c>
      <c r="I78" s="11">
        <v>2.5</v>
      </c>
      <c r="J78" s="11">
        <v>404</v>
      </c>
      <c r="K78" s="11">
        <v>77</v>
      </c>
      <c r="L78" s="11">
        <v>5.4</v>
      </c>
      <c r="M78" s="322">
        <v>650</v>
      </c>
      <c r="N78" s="370">
        <v>1316</v>
      </c>
      <c r="O78" s="322">
        <v>960</v>
      </c>
      <c r="P78" s="372">
        <v>3342</v>
      </c>
      <c r="Q78" s="350" t="s">
        <v>4</v>
      </c>
      <c r="R78" s="7" t="s">
        <v>4</v>
      </c>
      <c r="S78" s="7" t="s">
        <v>4</v>
      </c>
      <c r="T78" s="8" t="s">
        <v>4</v>
      </c>
      <c r="U78" s="8" t="s">
        <v>4</v>
      </c>
      <c r="V78" s="10" t="s">
        <v>4</v>
      </c>
      <c r="W78" s="20" t="s">
        <v>4</v>
      </c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</row>
    <row r="79" spans="1:45" ht="17.100000000000001" customHeight="1" x14ac:dyDescent="0.25">
      <c r="A79" s="257"/>
      <c r="B79" s="313"/>
      <c r="C79" s="13"/>
      <c r="D79" s="23"/>
      <c r="E79" s="371">
        <v>42413</v>
      </c>
      <c r="F79" s="20">
        <v>8.75</v>
      </c>
      <c r="G79" s="38" t="s">
        <v>6</v>
      </c>
      <c r="H79" s="373">
        <v>14</v>
      </c>
      <c r="I79" s="11">
        <v>1.21</v>
      </c>
      <c r="J79" s="11">
        <v>404</v>
      </c>
      <c r="K79" s="11">
        <v>116</v>
      </c>
      <c r="L79" s="11">
        <v>2.48</v>
      </c>
      <c r="M79" s="322">
        <v>722</v>
      </c>
      <c r="N79" s="370">
        <v>1365</v>
      </c>
      <c r="O79" s="322">
        <v>1006</v>
      </c>
      <c r="P79" s="372">
        <v>3631</v>
      </c>
      <c r="Q79" s="350" t="s">
        <v>4</v>
      </c>
      <c r="R79" s="7" t="s">
        <v>4</v>
      </c>
      <c r="S79" s="7" t="s">
        <v>4</v>
      </c>
      <c r="T79" s="8" t="s">
        <v>4</v>
      </c>
      <c r="U79" s="8" t="s">
        <v>4</v>
      </c>
      <c r="V79" s="10" t="s">
        <v>4</v>
      </c>
      <c r="W79" s="20" t="s">
        <v>4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</row>
    <row r="80" spans="1:45" ht="17.100000000000001" customHeight="1" x14ac:dyDescent="0.25">
      <c r="A80" s="255"/>
      <c r="B80" s="313"/>
      <c r="C80" s="13"/>
      <c r="D80" s="23"/>
      <c r="E80" s="371"/>
      <c r="F80" s="20"/>
      <c r="G80" s="375" t="s">
        <v>205</v>
      </c>
      <c r="H80" s="373"/>
      <c r="I80" s="11"/>
      <c r="K80" s="11"/>
      <c r="L80" s="11"/>
      <c r="M80" s="322"/>
      <c r="N80" s="370"/>
      <c r="O80" s="322"/>
      <c r="P80" s="372"/>
      <c r="Q80" s="350"/>
      <c r="R80" s="292"/>
      <c r="S80" s="7"/>
      <c r="T80" s="385"/>
      <c r="U80" s="8"/>
      <c r="V80" s="10" t="s">
        <v>4</v>
      </c>
      <c r="W80" s="20" t="s">
        <v>4</v>
      </c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</row>
    <row r="81" spans="1:45" ht="17.100000000000001" customHeight="1" x14ac:dyDescent="0.25">
      <c r="A81" s="255"/>
      <c r="B81" s="313"/>
      <c r="C81" s="13"/>
      <c r="D81" s="23"/>
      <c r="E81" s="342">
        <v>44722</v>
      </c>
      <c r="F81" s="20">
        <v>8.15</v>
      </c>
      <c r="G81" s="38">
        <v>2.5</v>
      </c>
      <c r="H81" s="11">
        <v>1.2</v>
      </c>
      <c r="I81" s="11" t="s">
        <v>187</v>
      </c>
      <c r="J81" s="11">
        <v>21.5</v>
      </c>
      <c r="K81" s="11">
        <v>67.3</v>
      </c>
      <c r="L81" s="11">
        <v>8</v>
      </c>
      <c r="M81" s="322">
        <v>69</v>
      </c>
      <c r="N81" s="322">
        <v>146</v>
      </c>
      <c r="O81" s="322">
        <v>225</v>
      </c>
      <c r="P81" s="372">
        <v>541</v>
      </c>
      <c r="Q81" s="350" t="s">
        <v>4</v>
      </c>
      <c r="R81" s="7" t="s">
        <v>4</v>
      </c>
      <c r="S81" s="7" t="s">
        <v>4</v>
      </c>
      <c r="T81" s="8" t="s">
        <v>4</v>
      </c>
      <c r="U81" s="8" t="s">
        <v>4</v>
      </c>
      <c r="V81" s="438" t="s">
        <v>187</v>
      </c>
      <c r="W81" s="439" t="s">
        <v>51</v>
      </c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</row>
    <row r="82" spans="1:45" ht="17.100000000000001" customHeight="1" x14ac:dyDescent="0.25">
      <c r="A82" s="255"/>
      <c r="B82" s="206"/>
      <c r="C82" s="16"/>
      <c r="D82" s="25"/>
      <c r="E82" s="376">
        <v>44909</v>
      </c>
      <c r="F82" s="303">
        <v>7.67</v>
      </c>
      <c r="G82" s="302" t="s">
        <v>188</v>
      </c>
      <c r="H82" s="314" t="s">
        <v>187</v>
      </c>
      <c r="I82" s="314">
        <v>0.55000000000000004</v>
      </c>
      <c r="J82" s="314">
        <v>0.44</v>
      </c>
      <c r="K82" s="314">
        <v>0.42</v>
      </c>
      <c r="L82" s="314">
        <v>0.83</v>
      </c>
      <c r="M82" s="355">
        <v>34</v>
      </c>
      <c r="N82" s="355">
        <v>55</v>
      </c>
      <c r="O82" s="355">
        <v>34</v>
      </c>
      <c r="P82" s="379">
        <v>139</v>
      </c>
      <c r="Q82" s="354" t="s">
        <v>4</v>
      </c>
      <c r="R82" s="18" t="s">
        <v>4</v>
      </c>
      <c r="S82" s="18" t="s">
        <v>4</v>
      </c>
      <c r="T82" s="160" t="s">
        <v>4</v>
      </c>
      <c r="U82" s="160" t="s">
        <v>4</v>
      </c>
      <c r="V82" s="302" t="s">
        <v>4</v>
      </c>
      <c r="W82" s="303" t="s">
        <v>4</v>
      </c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</row>
    <row r="83" spans="1:45" ht="17.100000000000001" customHeight="1" x14ac:dyDescent="0.25">
      <c r="A83" s="255"/>
      <c r="B83" s="313" t="s">
        <v>50</v>
      </c>
      <c r="C83" s="13" t="s">
        <v>184</v>
      </c>
      <c r="D83" s="11" t="s">
        <v>203</v>
      </c>
      <c r="E83" s="371">
        <v>39091</v>
      </c>
      <c r="F83" s="20">
        <v>8.59</v>
      </c>
      <c r="G83" s="38" t="s">
        <v>6</v>
      </c>
      <c r="H83" s="370">
        <v>180</v>
      </c>
      <c r="I83" s="322">
        <v>420</v>
      </c>
      <c r="J83" s="322">
        <v>560</v>
      </c>
      <c r="K83" s="322">
        <v>1220</v>
      </c>
      <c r="L83" s="322" t="s">
        <v>188</v>
      </c>
      <c r="M83" s="370">
        <v>1300</v>
      </c>
      <c r="N83" s="370">
        <v>12960</v>
      </c>
      <c r="O83" s="370">
        <v>8320</v>
      </c>
      <c r="P83" s="372">
        <v>24960</v>
      </c>
      <c r="Q83" s="350">
        <v>2810</v>
      </c>
      <c r="R83" s="7">
        <v>1110</v>
      </c>
      <c r="S83" s="7" t="s">
        <v>40</v>
      </c>
      <c r="T83" s="8">
        <v>450</v>
      </c>
      <c r="U83" s="8" t="s">
        <v>4</v>
      </c>
      <c r="V83" s="10" t="s">
        <v>4</v>
      </c>
      <c r="W83" s="20" t="s">
        <v>4</v>
      </c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</row>
    <row r="84" spans="1:45" ht="17.100000000000001" customHeight="1" x14ac:dyDescent="0.25">
      <c r="A84" s="255"/>
      <c r="B84" s="341"/>
      <c r="C84" s="13" t="s">
        <v>213</v>
      </c>
      <c r="D84" s="23"/>
      <c r="E84" s="371">
        <v>41214</v>
      </c>
      <c r="F84" s="20">
        <v>8.3800000000000008</v>
      </c>
      <c r="G84" s="38" t="s">
        <v>6</v>
      </c>
      <c r="H84" s="370">
        <v>9.7799999999999994</v>
      </c>
      <c r="I84" s="11">
        <v>1.04</v>
      </c>
      <c r="J84" s="11">
        <v>35</v>
      </c>
      <c r="K84" s="11">
        <v>57</v>
      </c>
      <c r="L84" s="11" t="s">
        <v>188</v>
      </c>
      <c r="M84" s="322">
        <v>147</v>
      </c>
      <c r="N84" s="322">
        <v>278</v>
      </c>
      <c r="O84" s="322">
        <v>221</v>
      </c>
      <c r="P84" s="372">
        <v>748</v>
      </c>
      <c r="Q84" s="350">
        <v>718</v>
      </c>
      <c r="R84" s="7" t="s">
        <v>4</v>
      </c>
      <c r="S84" s="7" t="s">
        <v>4</v>
      </c>
      <c r="T84" s="8" t="s">
        <v>4</v>
      </c>
      <c r="U84" s="8" t="s">
        <v>4</v>
      </c>
      <c r="V84" s="10" t="s">
        <v>4</v>
      </c>
      <c r="W84" s="20" t="s">
        <v>4</v>
      </c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</row>
    <row r="85" spans="1:45" ht="17.100000000000001" customHeight="1" x14ac:dyDescent="0.25">
      <c r="A85" s="255"/>
      <c r="B85" s="341"/>
      <c r="C85" s="13"/>
      <c r="D85" s="23"/>
      <c r="E85" s="342">
        <v>41754</v>
      </c>
      <c r="F85" s="20">
        <v>8.4700000000000006</v>
      </c>
      <c r="G85" s="38" t="s">
        <v>6</v>
      </c>
      <c r="H85" s="370">
        <v>24</v>
      </c>
      <c r="I85" s="11">
        <v>3.23</v>
      </c>
      <c r="J85" s="11">
        <v>123</v>
      </c>
      <c r="K85" s="11">
        <v>39</v>
      </c>
      <c r="L85" s="11" t="s">
        <v>188</v>
      </c>
      <c r="M85" s="322">
        <v>160</v>
      </c>
      <c r="N85" s="322">
        <v>335</v>
      </c>
      <c r="O85" s="322">
        <v>278</v>
      </c>
      <c r="P85" s="372">
        <v>962</v>
      </c>
      <c r="Q85" s="350">
        <v>629</v>
      </c>
      <c r="R85" s="7" t="s">
        <v>4</v>
      </c>
      <c r="S85" s="7" t="s">
        <v>4</v>
      </c>
      <c r="T85" s="8" t="s">
        <v>4</v>
      </c>
      <c r="U85" s="37" t="s">
        <v>4</v>
      </c>
      <c r="V85" s="10" t="s">
        <v>4</v>
      </c>
      <c r="W85" s="20" t="s">
        <v>4</v>
      </c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</row>
    <row r="86" spans="1:45" ht="17.100000000000001" customHeight="1" x14ac:dyDescent="0.25">
      <c r="A86" s="255"/>
      <c r="B86" s="313"/>
      <c r="C86" s="13"/>
      <c r="D86" s="23"/>
      <c r="E86" s="342">
        <v>41985</v>
      </c>
      <c r="F86" s="20">
        <v>8.64</v>
      </c>
      <c r="G86" s="38" t="s">
        <v>6</v>
      </c>
      <c r="H86" s="370">
        <v>11</v>
      </c>
      <c r="I86" s="11">
        <v>2.54</v>
      </c>
      <c r="J86" s="11">
        <v>137</v>
      </c>
      <c r="K86" s="11">
        <v>40</v>
      </c>
      <c r="L86" s="11">
        <v>2.83</v>
      </c>
      <c r="M86" s="322">
        <v>198</v>
      </c>
      <c r="N86" s="322">
        <v>451</v>
      </c>
      <c r="O86" s="322">
        <v>259</v>
      </c>
      <c r="P86" s="372">
        <v>1101</v>
      </c>
      <c r="Q86" s="350" t="s">
        <v>4</v>
      </c>
      <c r="R86" s="7" t="s">
        <v>4</v>
      </c>
      <c r="S86" s="7" t="s">
        <v>4</v>
      </c>
      <c r="T86" s="8" t="s">
        <v>4</v>
      </c>
      <c r="U86" s="8" t="s">
        <v>4</v>
      </c>
      <c r="V86" s="10" t="s">
        <v>4</v>
      </c>
      <c r="W86" s="20" t="s">
        <v>4</v>
      </c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</row>
    <row r="87" spans="1:45" ht="17.100000000000001" customHeight="1" x14ac:dyDescent="0.25">
      <c r="A87" s="255"/>
      <c r="B87" s="313"/>
      <c r="C87" s="13"/>
      <c r="D87" s="23"/>
      <c r="E87" s="371">
        <v>42413</v>
      </c>
      <c r="F87" s="20">
        <v>8.9499999999999993</v>
      </c>
      <c r="G87" s="38" t="s">
        <v>6</v>
      </c>
      <c r="H87" s="370">
        <v>15</v>
      </c>
      <c r="I87" s="11">
        <v>6.28</v>
      </c>
      <c r="J87" s="11">
        <v>172</v>
      </c>
      <c r="K87" s="11">
        <v>12.2</v>
      </c>
      <c r="L87" s="11">
        <v>2.0499999999999998</v>
      </c>
      <c r="M87" s="322">
        <v>312</v>
      </c>
      <c r="N87" s="322">
        <v>645</v>
      </c>
      <c r="O87" s="322">
        <v>352</v>
      </c>
      <c r="P87" s="372">
        <v>1516</v>
      </c>
      <c r="Q87" s="350" t="s">
        <v>4</v>
      </c>
      <c r="R87" s="7" t="s">
        <v>4</v>
      </c>
      <c r="S87" s="7" t="s">
        <v>4</v>
      </c>
      <c r="T87" s="8" t="s">
        <v>4</v>
      </c>
      <c r="U87" s="8" t="s">
        <v>4</v>
      </c>
      <c r="V87" s="10" t="s">
        <v>4</v>
      </c>
      <c r="W87" s="20" t="s">
        <v>4</v>
      </c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</row>
    <row r="88" spans="1:45" ht="17.100000000000001" customHeight="1" x14ac:dyDescent="0.25">
      <c r="A88" s="255"/>
      <c r="B88" s="313"/>
      <c r="C88" s="13"/>
      <c r="D88" s="23"/>
      <c r="E88" s="371"/>
      <c r="F88" s="20"/>
      <c r="G88" s="375" t="s">
        <v>205</v>
      </c>
      <c r="H88" s="370"/>
      <c r="I88" s="11"/>
      <c r="K88" s="11"/>
      <c r="L88" s="11"/>
      <c r="M88" s="322"/>
      <c r="N88" s="322"/>
      <c r="O88" s="322"/>
      <c r="P88" s="372"/>
      <c r="Q88" s="350"/>
      <c r="R88" s="7"/>
      <c r="S88" s="7"/>
      <c r="T88" s="8"/>
      <c r="U88" s="8"/>
      <c r="V88" s="10" t="s">
        <v>4</v>
      </c>
      <c r="W88" s="20" t="s">
        <v>4</v>
      </c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</row>
    <row r="89" spans="1:45" ht="17.100000000000001" customHeight="1" x14ac:dyDescent="0.25">
      <c r="A89" s="255"/>
      <c r="B89" s="313"/>
      <c r="C89" s="13"/>
      <c r="D89" s="23"/>
      <c r="E89" s="342">
        <v>44722</v>
      </c>
      <c r="F89" s="20">
        <v>8.33</v>
      </c>
      <c r="G89" s="38" t="s">
        <v>6</v>
      </c>
      <c r="H89" s="322" t="s">
        <v>187</v>
      </c>
      <c r="I89" s="11">
        <v>1.1000000000000001</v>
      </c>
      <c r="J89" s="11">
        <v>1</v>
      </c>
      <c r="K89" s="11">
        <v>12.2</v>
      </c>
      <c r="L89" s="11">
        <v>5.0999999999999996</v>
      </c>
      <c r="M89" s="322">
        <v>28</v>
      </c>
      <c r="N89" s="322">
        <v>181</v>
      </c>
      <c r="O89" s="322">
        <v>74</v>
      </c>
      <c r="P89" s="372">
        <v>302</v>
      </c>
      <c r="Q89" s="350" t="s">
        <v>4</v>
      </c>
      <c r="R89" s="292" t="s">
        <v>4</v>
      </c>
      <c r="S89" s="7" t="s">
        <v>4</v>
      </c>
      <c r="T89" s="385" t="s">
        <v>4</v>
      </c>
      <c r="U89" s="8" t="s">
        <v>4</v>
      </c>
      <c r="V89" s="438" t="s">
        <v>187</v>
      </c>
      <c r="W89" s="439" t="s">
        <v>51</v>
      </c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</row>
    <row r="90" spans="1:45" ht="17.100000000000001" customHeight="1" x14ac:dyDescent="0.25">
      <c r="A90" s="255"/>
      <c r="B90" s="206"/>
      <c r="C90" s="16"/>
      <c r="D90" s="25"/>
      <c r="E90" s="376">
        <v>44909</v>
      </c>
      <c r="F90" s="303">
        <v>7.68</v>
      </c>
      <c r="G90" s="302" t="s">
        <v>188</v>
      </c>
      <c r="H90" s="355" t="s">
        <v>187</v>
      </c>
      <c r="I90" s="314" t="s">
        <v>187</v>
      </c>
      <c r="J90" s="314" t="s">
        <v>187</v>
      </c>
      <c r="K90" s="314" t="s">
        <v>187</v>
      </c>
      <c r="L90" s="314" t="s">
        <v>188</v>
      </c>
      <c r="M90" s="355" t="s">
        <v>5</v>
      </c>
      <c r="N90" s="355" t="s">
        <v>5</v>
      </c>
      <c r="O90" s="355" t="s">
        <v>5</v>
      </c>
      <c r="P90" s="379" t="s">
        <v>5</v>
      </c>
      <c r="Q90" s="354" t="s">
        <v>4</v>
      </c>
      <c r="R90" s="387" t="s">
        <v>4</v>
      </c>
      <c r="S90" s="18" t="s">
        <v>4</v>
      </c>
      <c r="T90" s="388" t="s">
        <v>4</v>
      </c>
      <c r="U90" s="160" t="s">
        <v>4</v>
      </c>
      <c r="V90" s="10" t="s">
        <v>4</v>
      </c>
      <c r="W90" s="20" t="s">
        <v>4</v>
      </c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</row>
    <row r="91" spans="1:45" ht="17.100000000000001" customHeight="1" x14ac:dyDescent="0.25">
      <c r="A91" s="255"/>
      <c r="B91" s="327" t="s">
        <v>226</v>
      </c>
      <c r="C91" s="328"/>
      <c r="D91" s="329"/>
      <c r="E91" s="330"/>
      <c r="F91" s="337"/>
      <c r="G91" s="400"/>
      <c r="H91" s="401"/>
      <c r="I91" s="402"/>
      <c r="J91" s="402"/>
      <c r="K91" s="402"/>
      <c r="L91" s="402"/>
      <c r="M91" s="401"/>
      <c r="N91" s="401"/>
      <c r="O91" s="401"/>
      <c r="P91" s="403"/>
      <c r="Q91" s="404"/>
      <c r="R91" s="405"/>
      <c r="S91" s="406"/>
      <c r="T91" s="407"/>
      <c r="U91" s="437"/>
      <c r="V91" s="408"/>
      <c r="W91" s="409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  <c r="AQ91" s="255"/>
      <c r="AR91" s="255"/>
      <c r="AS91" s="255"/>
    </row>
    <row r="92" spans="1:45" ht="17.100000000000001" customHeight="1" x14ac:dyDescent="0.25">
      <c r="A92" s="255"/>
      <c r="B92" s="313" t="s">
        <v>214</v>
      </c>
      <c r="C92" s="12" t="s">
        <v>192</v>
      </c>
      <c r="D92" s="11" t="s">
        <v>203</v>
      </c>
      <c r="E92" s="342">
        <v>44722</v>
      </c>
      <c r="F92" s="20">
        <v>8.58</v>
      </c>
      <c r="G92" s="309" t="s">
        <v>6</v>
      </c>
      <c r="H92" s="395" t="s">
        <v>187</v>
      </c>
      <c r="I92" s="310" t="s">
        <v>187</v>
      </c>
      <c r="J92" s="310" t="s">
        <v>187</v>
      </c>
      <c r="K92" s="310">
        <v>4.0999999999999996</v>
      </c>
      <c r="L92" s="310">
        <v>8.1999999999999993</v>
      </c>
      <c r="M92" s="395">
        <v>35</v>
      </c>
      <c r="N92" s="395">
        <v>126</v>
      </c>
      <c r="O92" s="395">
        <v>80</v>
      </c>
      <c r="P92" s="410">
        <v>241</v>
      </c>
      <c r="Q92" s="394">
        <v>387</v>
      </c>
      <c r="R92" s="325" t="s">
        <v>4</v>
      </c>
      <c r="S92" s="15" t="s">
        <v>4</v>
      </c>
      <c r="T92" s="411" t="s">
        <v>4</v>
      </c>
      <c r="U92" s="412" t="s">
        <v>4</v>
      </c>
      <c r="V92" s="438" t="s">
        <v>187</v>
      </c>
      <c r="W92" s="439" t="s">
        <v>51</v>
      </c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</row>
    <row r="93" spans="1:45" ht="17.100000000000001" customHeight="1" x14ac:dyDescent="0.25">
      <c r="A93" s="255"/>
      <c r="B93" s="206"/>
      <c r="C93" s="77" t="s">
        <v>260</v>
      </c>
      <c r="D93" s="25"/>
      <c r="E93" s="376">
        <v>44909</v>
      </c>
      <c r="F93" s="303">
        <v>8.1300000000000008</v>
      </c>
      <c r="G93" s="302" t="s">
        <v>188</v>
      </c>
      <c r="H93" s="355" t="s">
        <v>187</v>
      </c>
      <c r="I93" s="314" t="s">
        <v>187</v>
      </c>
      <c r="J93" s="314" t="s">
        <v>187</v>
      </c>
      <c r="K93" s="314" t="s">
        <v>187</v>
      </c>
      <c r="L93" s="314" t="s">
        <v>188</v>
      </c>
      <c r="M93" s="355" t="s">
        <v>5</v>
      </c>
      <c r="N93" s="355" t="s">
        <v>5</v>
      </c>
      <c r="O93" s="355" t="s">
        <v>5</v>
      </c>
      <c r="P93" s="379" t="s">
        <v>5</v>
      </c>
      <c r="Q93" s="354">
        <v>277</v>
      </c>
      <c r="R93" s="18" t="s">
        <v>4</v>
      </c>
      <c r="S93" s="18" t="s">
        <v>4</v>
      </c>
      <c r="T93" s="160" t="s">
        <v>4</v>
      </c>
      <c r="U93" s="160" t="s">
        <v>4</v>
      </c>
      <c r="V93" s="390" t="s">
        <v>187</v>
      </c>
      <c r="W93" s="440" t="s">
        <v>51</v>
      </c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  <c r="AQ93" s="255"/>
      <c r="AR93" s="255"/>
      <c r="AS93" s="255"/>
    </row>
    <row r="94" spans="1:45" ht="17.100000000000001" customHeight="1" x14ac:dyDescent="0.25">
      <c r="A94" s="255"/>
      <c r="B94" s="313" t="s">
        <v>215</v>
      </c>
      <c r="C94" s="12" t="s">
        <v>190</v>
      </c>
      <c r="D94" s="11" t="s">
        <v>203</v>
      </c>
      <c r="E94" s="342">
        <v>44722</v>
      </c>
      <c r="F94" s="20">
        <v>8.26</v>
      </c>
      <c r="G94" s="309">
        <v>4.2</v>
      </c>
      <c r="H94" s="395">
        <v>2</v>
      </c>
      <c r="I94" s="310">
        <v>1</v>
      </c>
      <c r="J94" s="310">
        <v>31.3</v>
      </c>
      <c r="K94" s="310">
        <v>44.3</v>
      </c>
      <c r="L94" s="310">
        <v>4.2</v>
      </c>
      <c r="M94" s="395">
        <v>191</v>
      </c>
      <c r="N94" s="395">
        <v>409</v>
      </c>
      <c r="O94" s="395">
        <v>441</v>
      </c>
      <c r="P94" s="410">
        <v>1134</v>
      </c>
      <c r="Q94" s="394">
        <v>2682</v>
      </c>
      <c r="R94" s="15">
        <v>156</v>
      </c>
      <c r="S94" s="15">
        <v>511</v>
      </c>
      <c r="T94" s="412">
        <v>725</v>
      </c>
      <c r="U94" s="412">
        <v>1392</v>
      </c>
      <c r="V94" s="438" t="s">
        <v>187</v>
      </c>
      <c r="W94" s="439" t="s">
        <v>51</v>
      </c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</row>
    <row r="95" spans="1:45" ht="17.100000000000001" customHeight="1" x14ac:dyDescent="0.25">
      <c r="A95" s="255"/>
      <c r="B95" s="206"/>
      <c r="C95" s="77" t="s">
        <v>259</v>
      </c>
      <c r="D95" s="25"/>
      <c r="E95" s="376">
        <v>44909</v>
      </c>
      <c r="F95" s="303">
        <v>7.79</v>
      </c>
      <c r="G95" s="302" t="s">
        <v>188</v>
      </c>
      <c r="H95" s="314">
        <v>0.66</v>
      </c>
      <c r="I95" s="314">
        <v>0.32</v>
      </c>
      <c r="J95" s="314">
        <v>1.1000000000000001</v>
      </c>
      <c r="K95" s="314" t="s">
        <v>187</v>
      </c>
      <c r="L95" s="314" t="s">
        <v>188</v>
      </c>
      <c r="M95" s="355">
        <v>44</v>
      </c>
      <c r="N95" s="355">
        <v>37</v>
      </c>
      <c r="O95" s="355">
        <v>39</v>
      </c>
      <c r="P95" s="379">
        <v>133</v>
      </c>
      <c r="Q95" s="350">
        <v>635</v>
      </c>
      <c r="R95" s="18" t="s">
        <v>4</v>
      </c>
      <c r="S95" s="18" t="s">
        <v>4</v>
      </c>
      <c r="T95" s="160" t="s">
        <v>4</v>
      </c>
      <c r="U95" s="160" t="s">
        <v>4</v>
      </c>
      <c r="V95" s="390" t="s">
        <v>187</v>
      </c>
      <c r="W95" s="440" t="s">
        <v>51</v>
      </c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</row>
    <row r="96" spans="1:45" ht="17.100000000000001" customHeight="1" x14ac:dyDescent="0.25">
      <c r="A96" s="257"/>
      <c r="B96" s="313" t="s">
        <v>216</v>
      </c>
      <c r="C96" s="13" t="s">
        <v>36</v>
      </c>
      <c r="D96" s="11" t="s">
        <v>203</v>
      </c>
      <c r="E96" s="342">
        <v>44722</v>
      </c>
      <c r="F96" s="20">
        <v>7.99</v>
      </c>
      <c r="G96" s="309">
        <v>3.3</v>
      </c>
      <c r="H96" s="310">
        <v>3.7</v>
      </c>
      <c r="I96" s="310">
        <v>2.2000000000000002</v>
      </c>
      <c r="J96" s="310">
        <v>0.5</v>
      </c>
      <c r="K96" s="310">
        <v>15.5</v>
      </c>
      <c r="L96" s="310">
        <v>3.3</v>
      </c>
      <c r="M96" s="395">
        <v>175</v>
      </c>
      <c r="N96" s="395">
        <v>265</v>
      </c>
      <c r="O96" s="395">
        <v>366</v>
      </c>
      <c r="P96" s="410">
        <v>848</v>
      </c>
      <c r="Q96" s="394">
        <v>2920</v>
      </c>
      <c r="R96" s="15">
        <v>338</v>
      </c>
      <c r="S96" s="15">
        <v>601</v>
      </c>
      <c r="T96" s="412">
        <v>632</v>
      </c>
      <c r="U96" s="412">
        <v>1571</v>
      </c>
      <c r="V96" s="438" t="s">
        <v>187</v>
      </c>
      <c r="W96" s="439" t="s">
        <v>51</v>
      </c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  <c r="AM96" s="257"/>
      <c r="AN96" s="257"/>
      <c r="AO96" s="257"/>
      <c r="AP96" s="257"/>
      <c r="AQ96" s="257"/>
      <c r="AR96" s="257"/>
      <c r="AS96" s="257"/>
    </row>
    <row r="97" spans="1:45" ht="17.100000000000001" customHeight="1" thickBot="1" x14ac:dyDescent="0.3">
      <c r="A97" s="257"/>
      <c r="B97" s="413"/>
      <c r="C97" s="414"/>
      <c r="D97" s="214"/>
      <c r="E97" s="415">
        <v>44909</v>
      </c>
      <c r="F97" s="416">
        <v>7.52</v>
      </c>
      <c r="G97" s="417" t="s">
        <v>188</v>
      </c>
      <c r="H97" s="418" t="s">
        <v>187</v>
      </c>
      <c r="I97" s="418" t="s">
        <v>187</v>
      </c>
      <c r="J97" s="418">
        <v>0.55000000000000004</v>
      </c>
      <c r="K97" s="418" t="s">
        <v>187</v>
      </c>
      <c r="L97" s="418" t="s">
        <v>188</v>
      </c>
      <c r="M97" s="419">
        <v>38</v>
      </c>
      <c r="N97" s="419">
        <v>20</v>
      </c>
      <c r="O97" s="419">
        <v>37</v>
      </c>
      <c r="P97" s="420">
        <v>119</v>
      </c>
      <c r="Q97" s="421">
        <v>770</v>
      </c>
      <c r="R97" s="422" t="s">
        <v>4</v>
      </c>
      <c r="S97" s="422" t="s">
        <v>4</v>
      </c>
      <c r="T97" s="423" t="s">
        <v>4</v>
      </c>
      <c r="U97" s="423" t="s">
        <v>4</v>
      </c>
      <c r="V97" s="433" t="s">
        <v>187</v>
      </c>
      <c r="W97" s="434" t="s">
        <v>51</v>
      </c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  <c r="AM97" s="257"/>
      <c r="AN97" s="257"/>
      <c r="AO97" s="257"/>
      <c r="AP97" s="257"/>
      <c r="AQ97" s="257"/>
      <c r="AR97" s="257"/>
      <c r="AS97" s="257"/>
    </row>
    <row r="98" spans="1:45" ht="10.5" customHeight="1" x14ac:dyDescent="0.25">
      <c r="A98" s="257"/>
      <c r="B98" s="3"/>
      <c r="C98" s="3"/>
      <c r="D98" s="3"/>
      <c r="E98" s="3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  <c r="AM98" s="257"/>
      <c r="AN98" s="257"/>
      <c r="AO98" s="257"/>
      <c r="AP98" s="257"/>
      <c r="AQ98" s="257"/>
      <c r="AR98" s="257"/>
      <c r="AS98" s="257"/>
    </row>
    <row r="99" spans="1:45" x14ac:dyDescent="0.25">
      <c r="A99" s="257"/>
      <c r="B99" s="3" t="s">
        <v>246</v>
      </c>
      <c r="C99" s="3"/>
      <c r="D99" s="3"/>
      <c r="E99" s="35"/>
      <c r="F99" s="3"/>
      <c r="G99" s="260"/>
      <c r="H99" s="260"/>
      <c r="I99" s="260"/>
      <c r="J99" s="260"/>
      <c r="K99" s="260"/>
      <c r="L99" s="260"/>
      <c r="M99" s="424" t="s">
        <v>217</v>
      </c>
      <c r="N99" s="3"/>
      <c r="O99" s="3"/>
      <c r="P99" s="163" t="s">
        <v>159</v>
      </c>
      <c r="Q99" s="3"/>
      <c r="R99" s="424"/>
      <c r="S99" s="3"/>
      <c r="T99" s="261" t="s">
        <v>181</v>
      </c>
      <c r="U99" s="53"/>
      <c r="V99" s="3"/>
      <c r="W99" s="3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7"/>
      <c r="AR99" s="257"/>
      <c r="AS99" s="257"/>
    </row>
    <row r="100" spans="1:45" x14ac:dyDescent="0.25">
      <c r="A100" s="257"/>
      <c r="B100" s="257"/>
      <c r="C100" s="259"/>
      <c r="D100" s="3"/>
      <c r="E100" s="3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53"/>
      <c r="R100" s="3"/>
      <c r="S100" s="3"/>
      <c r="T100" s="3"/>
      <c r="U100" s="53"/>
      <c r="V100" s="3"/>
      <c r="W100" s="3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  <c r="AM100" s="257"/>
      <c r="AN100" s="257"/>
      <c r="AO100" s="257"/>
      <c r="AP100" s="257"/>
      <c r="AQ100" s="257"/>
      <c r="AR100" s="257"/>
      <c r="AS100" s="257"/>
    </row>
    <row r="101" spans="1:45" x14ac:dyDescent="0.2">
      <c r="A101" s="261"/>
      <c r="B101" s="261"/>
      <c r="C101" s="257"/>
      <c r="D101" s="257"/>
      <c r="E101" s="260"/>
      <c r="F101" s="259"/>
      <c r="G101" s="260"/>
      <c r="H101" s="260"/>
      <c r="I101" s="260"/>
      <c r="J101" s="260"/>
      <c r="K101" s="260"/>
      <c r="L101" s="260"/>
      <c r="M101" s="259"/>
      <c r="N101" s="257"/>
      <c r="O101" s="257"/>
      <c r="P101" s="260"/>
      <c r="Q101" s="260"/>
      <c r="R101" s="263"/>
      <c r="S101" s="260"/>
      <c r="T101" s="260"/>
      <c r="U101" s="260"/>
      <c r="V101" s="260"/>
      <c r="W101" s="260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  <c r="AM101" s="257"/>
      <c r="AN101" s="257"/>
      <c r="AO101" s="257"/>
      <c r="AP101" s="257"/>
      <c r="AQ101" s="257"/>
      <c r="AR101" s="257"/>
      <c r="AS101" s="257"/>
    </row>
    <row r="102" spans="1:45" x14ac:dyDescent="0.2">
      <c r="A102" s="261"/>
      <c r="B102" s="261"/>
      <c r="C102" s="257"/>
      <c r="D102" s="257"/>
      <c r="E102" s="260"/>
      <c r="F102" s="259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3"/>
      <c r="S102" s="260"/>
      <c r="T102" s="260"/>
      <c r="U102" s="260"/>
      <c r="V102" s="260"/>
      <c r="W102" s="260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  <c r="AM102" s="257"/>
      <c r="AN102" s="257"/>
      <c r="AO102" s="257"/>
      <c r="AP102" s="257"/>
      <c r="AQ102" s="257"/>
      <c r="AR102" s="257"/>
      <c r="AS102" s="257"/>
    </row>
    <row r="103" spans="1:45" x14ac:dyDescent="0.2">
      <c r="A103" s="257"/>
      <c r="B103" s="261"/>
      <c r="C103" s="261"/>
      <c r="D103" s="261"/>
      <c r="E103" s="260"/>
      <c r="F103" s="257"/>
      <c r="G103" s="257"/>
      <c r="H103" s="257"/>
      <c r="I103" s="257"/>
      <c r="J103" s="257"/>
      <c r="K103" s="257"/>
      <c r="L103" s="257"/>
      <c r="M103" s="260"/>
      <c r="N103" s="257"/>
      <c r="O103" s="260"/>
      <c r="P103" s="260"/>
      <c r="Q103" s="260"/>
      <c r="R103" s="263"/>
      <c r="S103" s="260"/>
      <c r="T103" s="260"/>
      <c r="U103" s="260"/>
      <c r="V103" s="260"/>
      <c r="W103" s="260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  <c r="AM103" s="257"/>
      <c r="AN103" s="257"/>
      <c r="AO103" s="257"/>
      <c r="AP103" s="257"/>
      <c r="AQ103" s="257"/>
      <c r="AR103" s="257"/>
      <c r="AS103" s="257"/>
    </row>
    <row r="104" spans="1:45" x14ac:dyDescent="0.2">
      <c r="A104" s="257"/>
      <c r="B104" s="261"/>
      <c r="C104" s="261"/>
      <c r="D104" s="261"/>
      <c r="E104" s="260"/>
      <c r="F104" s="257"/>
      <c r="G104" s="257"/>
      <c r="H104" s="257"/>
      <c r="I104" s="257"/>
      <c r="J104" s="257"/>
      <c r="K104" s="257"/>
      <c r="L104" s="257"/>
      <c r="M104" s="260"/>
      <c r="N104" s="257"/>
      <c r="O104" s="260"/>
      <c r="P104" s="260"/>
      <c r="Q104" s="260"/>
      <c r="R104" s="263"/>
      <c r="S104" s="260"/>
      <c r="T104" s="260"/>
      <c r="U104" s="260"/>
      <c r="V104" s="260"/>
      <c r="W104" s="260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  <c r="AM104" s="257"/>
      <c r="AN104" s="257"/>
      <c r="AO104" s="257"/>
      <c r="AP104" s="257"/>
      <c r="AQ104" s="257"/>
      <c r="AR104" s="257"/>
      <c r="AS104" s="257"/>
    </row>
    <row r="105" spans="1:45" x14ac:dyDescent="0.2">
      <c r="A105" s="257"/>
      <c r="B105" s="261"/>
      <c r="C105" s="261"/>
      <c r="D105" s="261"/>
      <c r="E105" s="260"/>
      <c r="F105" s="257"/>
      <c r="G105" s="257"/>
      <c r="H105" s="257"/>
      <c r="I105" s="257"/>
      <c r="J105" s="257"/>
      <c r="K105" s="257"/>
      <c r="L105" s="257"/>
      <c r="M105" s="260"/>
      <c r="N105" s="257"/>
      <c r="O105" s="260"/>
      <c r="P105" s="260"/>
      <c r="Q105" s="260"/>
      <c r="R105" s="263"/>
      <c r="S105" s="260"/>
      <c r="T105" s="260"/>
      <c r="U105" s="260"/>
      <c r="V105" s="260"/>
      <c r="W105" s="260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  <c r="AM105" s="257"/>
      <c r="AN105" s="257"/>
      <c r="AO105" s="257"/>
      <c r="AP105" s="257"/>
      <c r="AQ105" s="257"/>
      <c r="AR105" s="257"/>
      <c r="AS105" s="257"/>
    </row>
    <row r="106" spans="1:45" x14ac:dyDescent="0.2">
      <c r="A106" s="257"/>
      <c r="B106" s="261"/>
      <c r="C106" s="261"/>
      <c r="D106" s="261"/>
      <c r="E106" s="260"/>
      <c r="F106" s="257"/>
      <c r="G106" s="257"/>
      <c r="H106" s="257"/>
      <c r="I106" s="257"/>
      <c r="J106" s="257"/>
      <c r="K106" s="257"/>
      <c r="L106" s="257"/>
      <c r="M106" s="260"/>
      <c r="N106" s="257"/>
      <c r="O106" s="260"/>
      <c r="P106" s="260"/>
      <c r="Q106" s="260"/>
      <c r="R106" s="263"/>
      <c r="S106" s="260"/>
      <c r="T106" s="260"/>
      <c r="U106" s="260"/>
      <c r="V106" s="260"/>
      <c r="W106" s="260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  <c r="AM106" s="257"/>
      <c r="AN106" s="257"/>
      <c r="AO106" s="257"/>
      <c r="AP106" s="257"/>
      <c r="AQ106" s="257"/>
      <c r="AR106" s="257"/>
      <c r="AS106" s="257"/>
    </row>
  </sheetData>
  <mergeCells count="11">
    <mergeCell ref="B4:W4"/>
    <mergeCell ref="O5:P5"/>
    <mergeCell ref="G6:P6"/>
    <mergeCell ref="Q5:U6"/>
    <mergeCell ref="V5:W6"/>
    <mergeCell ref="L5:M5"/>
    <mergeCell ref="B8:F8"/>
    <mergeCell ref="B6:F6"/>
    <mergeCell ref="B5:C5"/>
    <mergeCell ref="E5:I5"/>
    <mergeCell ref="J5:K5"/>
  </mergeCells>
  <pageMargins left="0.25" right="0.25" top="0.75" bottom="0.75" header="0.3" footer="0.3"/>
  <pageSetup paperSize="3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D16D-8162-493E-ABE7-99A39D1F728C}">
  <sheetPr>
    <tabColor theme="3" tint="0.79998168889431442"/>
    <pageSetUpPr fitToPage="1"/>
  </sheetPr>
  <dimension ref="A2:AS48"/>
  <sheetViews>
    <sheetView workbookViewId="0"/>
  </sheetViews>
  <sheetFormatPr defaultRowHeight="15.75" x14ac:dyDescent="0.2"/>
  <cols>
    <col min="1" max="1" width="9.33203125" style="1"/>
    <col min="2" max="2" width="11.83203125" style="1" customWidth="1"/>
    <col min="3" max="3" width="22.6640625" style="1" customWidth="1"/>
    <col min="4" max="4" width="12" style="1" customWidth="1"/>
    <col min="5" max="5" width="14.5" style="430" customWidth="1"/>
    <col min="6" max="6" width="16.1640625" style="1" customWidth="1"/>
    <col min="7" max="7" width="10" style="1" customWidth="1"/>
    <col min="8" max="9" width="9.33203125" style="1"/>
    <col min="10" max="10" width="9.83203125" style="1" customWidth="1"/>
    <col min="11" max="13" width="9.33203125" style="1"/>
    <col min="14" max="14" width="10.1640625" style="1" customWidth="1"/>
    <col min="15" max="17" width="9.33203125" style="1"/>
    <col min="18" max="18" width="9.33203125" style="264"/>
    <col min="19" max="23" width="9.33203125" style="1"/>
    <col min="24" max="24" width="9.33203125" style="1" customWidth="1"/>
    <col min="25" max="16384" width="9.33203125" style="1"/>
  </cols>
  <sheetData>
    <row r="2" spans="1:45" ht="23.25" x14ac:dyDescent="0.35">
      <c r="A2" s="255"/>
      <c r="B2" s="520" t="s">
        <v>258</v>
      </c>
      <c r="C2" s="256"/>
      <c r="D2" s="256"/>
      <c r="E2" s="42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62"/>
      <c r="S2" s="256"/>
      <c r="T2" s="256"/>
      <c r="U2" s="256"/>
      <c r="V2" s="256"/>
      <c r="W2" s="256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</row>
    <row r="3" spans="1:45" ht="21" thickBot="1" x14ac:dyDescent="0.35">
      <c r="A3" s="255"/>
      <c r="B3" s="2"/>
      <c r="C3" s="3"/>
      <c r="D3" s="3"/>
      <c r="E3" s="3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56"/>
      <c r="R3" s="262"/>
      <c r="S3" s="256"/>
      <c r="T3" s="256"/>
      <c r="U3" s="256"/>
      <c r="V3" s="256"/>
      <c r="W3" s="256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</row>
    <row r="4" spans="1:45" ht="21" thickBot="1" x14ac:dyDescent="0.35">
      <c r="A4" s="255"/>
      <c r="B4" s="625" t="s">
        <v>257</v>
      </c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7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</row>
    <row r="5" spans="1:45" ht="18.75" customHeight="1" thickBot="1" x14ac:dyDescent="0.3">
      <c r="A5" s="257"/>
      <c r="B5" s="585" t="s">
        <v>173</v>
      </c>
      <c r="C5" s="586"/>
      <c r="D5" s="222"/>
      <c r="E5" s="623"/>
      <c r="F5" s="623"/>
      <c r="G5" s="623"/>
      <c r="H5" s="623"/>
      <c r="I5" s="624"/>
      <c r="J5" s="585" t="s">
        <v>175</v>
      </c>
      <c r="K5" s="586"/>
      <c r="L5" s="623"/>
      <c r="M5" s="623"/>
      <c r="N5" s="221" t="s">
        <v>174</v>
      </c>
      <c r="O5" s="584"/>
      <c r="P5" s="584"/>
      <c r="Q5" s="608" t="s">
        <v>179</v>
      </c>
      <c r="R5" s="609"/>
      <c r="S5" s="609"/>
      <c r="T5" s="609"/>
      <c r="U5" s="610"/>
      <c r="V5" s="609" t="s">
        <v>223</v>
      </c>
      <c r="W5" s="610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</row>
    <row r="6" spans="1:45" ht="15.75" customHeight="1" x14ac:dyDescent="0.25">
      <c r="A6" s="257"/>
      <c r="B6" s="621" t="s">
        <v>7</v>
      </c>
      <c r="C6" s="622"/>
      <c r="D6" s="622"/>
      <c r="E6" s="622"/>
      <c r="F6" s="622"/>
      <c r="G6" s="628" t="s">
        <v>180</v>
      </c>
      <c r="H6" s="629"/>
      <c r="I6" s="629"/>
      <c r="J6" s="629"/>
      <c r="K6" s="629"/>
      <c r="L6" s="629"/>
      <c r="M6" s="629"/>
      <c r="N6" s="629"/>
      <c r="O6" s="629"/>
      <c r="P6" s="630"/>
      <c r="Q6" s="597"/>
      <c r="R6" s="598"/>
      <c r="S6" s="598"/>
      <c r="T6" s="598"/>
      <c r="U6" s="611"/>
      <c r="V6" s="598"/>
      <c r="W6" s="611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</row>
    <row r="7" spans="1:45" ht="68.25" x14ac:dyDescent="0.25">
      <c r="A7" s="257"/>
      <c r="B7" s="266" t="s">
        <v>26</v>
      </c>
      <c r="C7" s="267" t="s">
        <v>27</v>
      </c>
      <c r="D7" s="268" t="s">
        <v>220</v>
      </c>
      <c r="E7" s="269" t="s">
        <v>28</v>
      </c>
      <c r="F7" s="165" t="s">
        <v>218</v>
      </c>
      <c r="G7" s="270" t="s">
        <v>10</v>
      </c>
      <c r="H7" s="271" t="s">
        <v>11</v>
      </c>
      <c r="I7" s="271" t="s">
        <v>12</v>
      </c>
      <c r="J7" s="271" t="s">
        <v>182</v>
      </c>
      <c r="K7" s="271" t="s">
        <v>13</v>
      </c>
      <c r="L7" s="5" t="s">
        <v>29</v>
      </c>
      <c r="M7" s="5" t="s">
        <v>14</v>
      </c>
      <c r="N7" s="5" t="s">
        <v>15</v>
      </c>
      <c r="O7" s="5" t="s">
        <v>16</v>
      </c>
      <c r="P7" s="252" t="s">
        <v>17</v>
      </c>
      <c r="Q7" s="272" t="s">
        <v>30</v>
      </c>
      <c r="R7" s="5" t="s">
        <v>23</v>
      </c>
      <c r="S7" s="5" t="s">
        <v>18</v>
      </c>
      <c r="T7" s="4" t="s">
        <v>24</v>
      </c>
      <c r="U7" s="252" t="s">
        <v>31</v>
      </c>
      <c r="V7" s="501" t="s">
        <v>32</v>
      </c>
      <c r="W7" s="252" t="s">
        <v>33</v>
      </c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</row>
    <row r="8" spans="1:45" s="444" customFormat="1" ht="16.5" thickBot="1" x14ac:dyDescent="0.25">
      <c r="A8" s="260"/>
      <c r="B8" s="618" t="s">
        <v>252</v>
      </c>
      <c r="C8" s="619"/>
      <c r="D8" s="619"/>
      <c r="E8" s="619"/>
      <c r="F8" s="620"/>
      <c r="G8" s="273">
        <v>30</v>
      </c>
      <c r="H8" s="274">
        <v>5</v>
      </c>
      <c r="I8" s="275">
        <v>1000</v>
      </c>
      <c r="J8" s="274">
        <v>700</v>
      </c>
      <c r="K8" s="275">
        <v>10000</v>
      </c>
      <c r="L8" s="274">
        <v>100</v>
      </c>
      <c r="M8" s="275">
        <v>1100</v>
      </c>
      <c r="N8" s="274">
        <v>650</v>
      </c>
      <c r="O8" s="275">
        <v>2700</v>
      </c>
      <c r="P8" s="441" t="s">
        <v>0</v>
      </c>
      <c r="Q8" s="442" t="s">
        <v>0</v>
      </c>
      <c r="R8" s="275">
        <v>2700</v>
      </c>
      <c r="S8" s="275">
        <v>96000</v>
      </c>
      <c r="T8" s="276">
        <v>1100</v>
      </c>
      <c r="U8" s="443" t="s">
        <v>0</v>
      </c>
      <c r="V8" s="273">
        <v>4</v>
      </c>
      <c r="W8" s="277">
        <v>1.7000000000000001E-2</v>
      </c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</row>
    <row r="9" spans="1:45" ht="17.100000000000001" customHeight="1" x14ac:dyDescent="0.25">
      <c r="A9" s="257"/>
      <c r="B9" s="449"/>
      <c r="C9" s="450"/>
      <c r="D9" s="451"/>
      <c r="E9" s="452"/>
      <c r="F9" s="510"/>
      <c r="G9" s="513"/>
      <c r="H9" s="453"/>
      <c r="I9" s="451"/>
      <c r="J9" s="451"/>
      <c r="K9" s="451"/>
      <c r="L9" s="451"/>
      <c r="M9" s="453"/>
      <c r="N9" s="453"/>
      <c r="O9" s="453"/>
      <c r="P9" s="514"/>
      <c r="Q9" s="505"/>
      <c r="R9" s="454"/>
      <c r="S9" s="454"/>
      <c r="T9" s="454"/>
      <c r="U9" s="506"/>
      <c r="V9" s="502"/>
      <c r="W9" s="455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</row>
    <row r="10" spans="1:45" ht="17.100000000000001" customHeight="1" x14ac:dyDescent="0.25">
      <c r="A10" s="257"/>
      <c r="B10" s="456"/>
      <c r="C10" s="445"/>
      <c r="D10" s="446"/>
      <c r="E10" s="447"/>
      <c r="F10" s="511"/>
      <c r="G10" s="515"/>
      <c r="H10" s="448"/>
      <c r="I10" s="446"/>
      <c r="J10" s="446"/>
      <c r="K10" s="446"/>
      <c r="L10" s="446"/>
      <c r="M10" s="448"/>
      <c r="N10" s="448"/>
      <c r="O10" s="448"/>
      <c r="P10" s="516"/>
      <c r="Q10" s="507"/>
      <c r="R10" s="137"/>
      <c r="S10" s="137"/>
      <c r="T10" s="137"/>
      <c r="U10" s="136"/>
      <c r="V10" s="503"/>
      <c r="W10" s="4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</row>
    <row r="11" spans="1:45" ht="17.100000000000001" customHeight="1" x14ac:dyDescent="0.25">
      <c r="A11" s="257"/>
      <c r="B11" s="456"/>
      <c r="C11" s="445"/>
      <c r="D11" s="446"/>
      <c r="E11" s="447"/>
      <c r="F11" s="511"/>
      <c r="G11" s="515"/>
      <c r="H11" s="448"/>
      <c r="I11" s="446"/>
      <c r="J11" s="446"/>
      <c r="K11" s="446"/>
      <c r="L11" s="446"/>
      <c r="M11" s="448"/>
      <c r="N11" s="448"/>
      <c r="O11" s="448"/>
      <c r="P11" s="516"/>
      <c r="Q11" s="507"/>
      <c r="R11" s="137"/>
      <c r="S11" s="137"/>
      <c r="T11" s="137"/>
      <c r="U11" s="136"/>
      <c r="V11" s="503"/>
      <c r="W11" s="4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</row>
    <row r="12" spans="1:45" ht="17.100000000000001" customHeight="1" x14ac:dyDescent="0.25">
      <c r="A12" s="257"/>
      <c r="B12" s="456"/>
      <c r="C12" s="445"/>
      <c r="D12" s="446"/>
      <c r="E12" s="447"/>
      <c r="F12" s="511"/>
      <c r="G12" s="515"/>
      <c r="H12" s="448"/>
      <c r="I12" s="446"/>
      <c r="J12" s="446"/>
      <c r="K12" s="446"/>
      <c r="L12" s="446"/>
      <c r="M12" s="448"/>
      <c r="N12" s="448"/>
      <c r="O12" s="448"/>
      <c r="P12" s="516"/>
      <c r="Q12" s="507"/>
      <c r="R12" s="137"/>
      <c r="S12" s="137"/>
      <c r="T12" s="137"/>
      <c r="U12" s="136"/>
      <c r="V12" s="503"/>
      <c r="W12" s="4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</row>
    <row r="13" spans="1:45" ht="17.100000000000001" customHeight="1" x14ac:dyDescent="0.25">
      <c r="A13" s="257"/>
      <c r="B13" s="456"/>
      <c r="C13" s="445"/>
      <c r="D13" s="446"/>
      <c r="E13" s="447"/>
      <c r="F13" s="511"/>
      <c r="G13" s="515"/>
      <c r="H13" s="448"/>
      <c r="I13" s="446"/>
      <c r="J13" s="446"/>
      <c r="K13" s="446"/>
      <c r="L13" s="446"/>
      <c r="M13" s="448"/>
      <c r="N13" s="448"/>
      <c r="O13" s="448"/>
      <c r="P13" s="516"/>
      <c r="Q13" s="507"/>
      <c r="R13" s="137"/>
      <c r="S13" s="137"/>
      <c r="T13" s="137"/>
      <c r="U13" s="136"/>
      <c r="V13" s="503"/>
      <c r="W13" s="4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</row>
    <row r="14" spans="1:45" ht="17.100000000000001" customHeight="1" x14ac:dyDescent="0.25">
      <c r="A14" s="257"/>
      <c r="B14" s="456"/>
      <c r="C14" s="445"/>
      <c r="D14" s="446"/>
      <c r="E14" s="447"/>
      <c r="F14" s="511"/>
      <c r="G14" s="515"/>
      <c r="H14" s="448"/>
      <c r="I14" s="446"/>
      <c r="J14" s="446"/>
      <c r="K14" s="446"/>
      <c r="L14" s="446"/>
      <c r="M14" s="448"/>
      <c r="N14" s="448"/>
      <c r="O14" s="448"/>
      <c r="P14" s="516"/>
      <c r="Q14" s="507"/>
      <c r="R14" s="137"/>
      <c r="S14" s="137"/>
      <c r="T14" s="137"/>
      <c r="U14" s="136"/>
      <c r="V14" s="503"/>
      <c r="W14" s="4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</row>
    <row r="15" spans="1:45" ht="17.100000000000001" customHeight="1" x14ac:dyDescent="0.25">
      <c r="A15" s="257"/>
      <c r="B15" s="456"/>
      <c r="C15" s="445"/>
      <c r="D15" s="446"/>
      <c r="E15" s="447"/>
      <c r="F15" s="511"/>
      <c r="G15" s="515"/>
      <c r="H15" s="448"/>
      <c r="I15" s="446"/>
      <c r="J15" s="446"/>
      <c r="K15" s="446"/>
      <c r="L15" s="446"/>
      <c r="M15" s="448"/>
      <c r="N15" s="448"/>
      <c r="O15" s="448"/>
      <c r="P15" s="516"/>
      <c r="Q15" s="507"/>
      <c r="R15" s="137"/>
      <c r="S15" s="137"/>
      <c r="T15" s="137"/>
      <c r="U15" s="136"/>
      <c r="V15" s="503"/>
      <c r="W15" s="4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</row>
    <row r="16" spans="1:45" ht="17.100000000000001" customHeight="1" x14ac:dyDescent="0.25">
      <c r="A16" s="257"/>
      <c r="B16" s="456"/>
      <c r="C16" s="445"/>
      <c r="D16" s="446"/>
      <c r="E16" s="447"/>
      <c r="F16" s="511"/>
      <c r="G16" s="515"/>
      <c r="H16" s="448"/>
      <c r="I16" s="446"/>
      <c r="J16" s="446"/>
      <c r="K16" s="446"/>
      <c r="L16" s="446"/>
      <c r="M16" s="448"/>
      <c r="N16" s="448"/>
      <c r="O16" s="448"/>
      <c r="P16" s="516"/>
      <c r="Q16" s="507"/>
      <c r="R16" s="137"/>
      <c r="S16" s="137"/>
      <c r="T16" s="137"/>
      <c r="U16" s="136"/>
      <c r="V16" s="503"/>
      <c r="W16" s="4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</row>
    <row r="17" spans="1:45" ht="17.100000000000001" customHeight="1" x14ac:dyDescent="0.25">
      <c r="A17" s="257"/>
      <c r="B17" s="456"/>
      <c r="C17" s="445"/>
      <c r="D17" s="446"/>
      <c r="E17" s="447"/>
      <c r="F17" s="511"/>
      <c r="G17" s="515"/>
      <c r="H17" s="448"/>
      <c r="I17" s="446"/>
      <c r="J17" s="446"/>
      <c r="K17" s="446"/>
      <c r="L17" s="446"/>
      <c r="M17" s="448"/>
      <c r="N17" s="448"/>
      <c r="O17" s="448"/>
      <c r="P17" s="516"/>
      <c r="Q17" s="507"/>
      <c r="R17" s="137"/>
      <c r="S17" s="137"/>
      <c r="T17" s="137"/>
      <c r="U17" s="136"/>
      <c r="V17" s="503"/>
      <c r="W17" s="4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</row>
    <row r="18" spans="1:45" ht="17.100000000000001" customHeight="1" x14ac:dyDescent="0.25">
      <c r="A18" s="258"/>
      <c r="B18" s="456"/>
      <c r="C18" s="445"/>
      <c r="D18" s="446"/>
      <c r="E18" s="447"/>
      <c r="F18" s="511"/>
      <c r="G18" s="515"/>
      <c r="H18" s="448"/>
      <c r="I18" s="446"/>
      <c r="J18" s="446"/>
      <c r="K18" s="446"/>
      <c r="L18" s="446"/>
      <c r="M18" s="448"/>
      <c r="N18" s="448"/>
      <c r="O18" s="448"/>
      <c r="P18" s="516"/>
      <c r="Q18" s="507"/>
      <c r="R18" s="137"/>
      <c r="S18" s="137"/>
      <c r="T18" s="137"/>
      <c r="U18" s="136"/>
      <c r="V18" s="503"/>
      <c r="W18" s="457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</row>
    <row r="19" spans="1:45" ht="17.100000000000001" customHeight="1" x14ac:dyDescent="0.25">
      <c r="A19" s="258"/>
      <c r="B19" s="456"/>
      <c r="C19" s="445"/>
      <c r="D19" s="446"/>
      <c r="E19" s="447"/>
      <c r="F19" s="511"/>
      <c r="G19" s="515"/>
      <c r="H19" s="448"/>
      <c r="I19" s="446"/>
      <c r="J19" s="446"/>
      <c r="K19" s="446"/>
      <c r="L19" s="446"/>
      <c r="M19" s="448"/>
      <c r="N19" s="448"/>
      <c r="O19" s="448"/>
      <c r="P19" s="516"/>
      <c r="Q19" s="507"/>
      <c r="R19" s="137"/>
      <c r="S19" s="137"/>
      <c r="T19" s="137"/>
      <c r="U19" s="136"/>
      <c r="V19" s="503"/>
      <c r="W19" s="457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</row>
    <row r="20" spans="1:45" ht="17.100000000000001" customHeight="1" x14ac:dyDescent="0.25">
      <c r="A20" s="258"/>
      <c r="B20" s="456"/>
      <c r="C20" s="445"/>
      <c r="D20" s="446"/>
      <c r="E20" s="447"/>
      <c r="F20" s="511"/>
      <c r="G20" s="515"/>
      <c r="H20" s="448"/>
      <c r="I20" s="446"/>
      <c r="J20" s="446"/>
      <c r="K20" s="446"/>
      <c r="L20" s="446"/>
      <c r="M20" s="448"/>
      <c r="N20" s="448"/>
      <c r="O20" s="448"/>
      <c r="P20" s="516"/>
      <c r="Q20" s="507"/>
      <c r="R20" s="137"/>
      <c r="S20" s="137"/>
      <c r="T20" s="137"/>
      <c r="U20" s="136"/>
      <c r="V20" s="503"/>
      <c r="W20" s="457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</row>
    <row r="21" spans="1:45" ht="17.100000000000001" customHeight="1" x14ac:dyDescent="0.25">
      <c r="A21" s="258"/>
      <c r="B21" s="456"/>
      <c r="C21" s="445"/>
      <c r="D21" s="446"/>
      <c r="E21" s="447"/>
      <c r="F21" s="511"/>
      <c r="G21" s="515"/>
      <c r="H21" s="448"/>
      <c r="I21" s="446"/>
      <c r="J21" s="446"/>
      <c r="K21" s="446"/>
      <c r="L21" s="446"/>
      <c r="M21" s="448"/>
      <c r="N21" s="448"/>
      <c r="O21" s="448"/>
      <c r="P21" s="516"/>
      <c r="Q21" s="507"/>
      <c r="R21" s="137"/>
      <c r="S21" s="137"/>
      <c r="T21" s="137"/>
      <c r="U21" s="136"/>
      <c r="V21" s="503"/>
      <c r="W21" s="457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</row>
    <row r="22" spans="1:45" ht="17.100000000000001" customHeight="1" x14ac:dyDescent="0.25">
      <c r="A22" s="258"/>
      <c r="B22" s="456"/>
      <c r="C22" s="445"/>
      <c r="D22" s="446"/>
      <c r="E22" s="447"/>
      <c r="F22" s="511"/>
      <c r="G22" s="515"/>
      <c r="H22" s="448"/>
      <c r="I22" s="446"/>
      <c r="J22" s="446"/>
      <c r="K22" s="446"/>
      <c r="L22" s="446"/>
      <c r="M22" s="448"/>
      <c r="N22" s="448"/>
      <c r="O22" s="448"/>
      <c r="P22" s="516"/>
      <c r="Q22" s="507"/>
      <c r="R22" s="137"/>
      <c r="S22" s="137"/>
      <c r="T22" s="137"/>
      <c r="U22" s="136"/>
      <c r="V22" s="503"/>
      <c r="W22" s="457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</row>
    <row r="23" spans="1:45" ht="17.100000000000001" customHeight="1" x14ac:dyDescent="0.25">
      <c r="A23" s="258"/>
      <c r="B23" s="456"/>
      <c r="C23" s="445"/>
      <c r="D23" s="446"/>
      <c r="E23" s="447"/>
      <c r="F23" s="511"/>
      <c r="G23" s="515"/>
      <c r="H23" s="448"/>
      <c r="I23" s="446"/>
      <c r="J23" s="446"/>
      <c r="K23" s="446"/>
      <c r="L23" s="446"/>
      <c r="M23" s="448"/>
      <c r="N23" s="448"/>
      <c r="O23" s="448"/>
      <c r="P23" s="516"/>
      <c r="Q23" s="507"/>
      <c r="R23" s="137"/>
      <c r="S23" s="137"/>
      <c r="T23" s="137"/>
      <c r="U23" s="136"/>
      <c r="V23" s="503"/>
      <c r="W23" s="457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</row>
    <row r="24" spans="1:45" ht="17.100000000000001" customHeight="1" x14ac:dyDescent="0.25">
      <c r="A24" s="258"/>
      <c r="B24" s="456"/>
      <c r="C24" s="445"/>
      <c r="D24" s="446"/>
      <c r="E24" s="447"/>
      <c r="F24" s="511"/>
      <c r="G24" s="515"/>
      <c r="H24" s="448"/>
      <c r="I24" s="446"/>
      <c r="J24" s="446"/>
      <c r="K24" s="446"/>
      <c r="L24" s="446"/>
      <c r="M24" s="448"/>
      <c r="N24" s="448"/>
      <c r="O24" s="448"/>
      <c r="P24" s="516"/>
      <c r="Q24" s="507"/>
      <c r="R24" s="137"/>
      <c r="S24" s="137"/>
      <c r="T24" s="137"/>
      <c r="U24" s="136"/>
      <c r="V24" s="503"/>
      <c r="W24" s="457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</row>
    <row r="25" spans="1:45" ht="17.100000000000001" customHeight="1" x14ac:dyDescent="0.25">
      <c r="A25" s="258"/>
      <c r="B25" s="456"/>
      <c r="C25" s="445"/>
      <c r="D25" s="446"/>
      <c r="E25" s="447"/>
      <c r="F25" s="511"/>
      <c r="G25" s="515"/>
      <c r="H25" s="448"/>
      <c r="I25" s="446"/>
      <c r="J25" s="446"/>
      <c r="K25" s="446"/>
      <c r="L25" s="446"/>
      <c r="M25" s="448"/>
      <c r="N25" s="448"/>
      <c r="O25" s="448"/>
      <c r="P25" s="516"/>
      <c r="Q25" s="507"/>
      <c r="R25" s="137"/>
      <c r="S25" s="137"/>
      <c r="T25" s="137"/>
      <c r="U25" s="136"/>
      <c r="V25" s="503"/>
      <c r="W25" s="457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</row>
    <row r="26" spans="1:45" ht="17.100000000000001" customHeight="1" x14ac:dyDescent="0.25">
      <c r="A26" s="258"/>
      <c r="B26" s="456"/>
      <c r="C26" s="445"/>
      <c r="D26" s="446"/>
      <c r="E26" s="447"/>
      <c r="F26" s="511"/>
      <c r="G26" s="515"/>
      <c r="H26" s="448"/>
      <c r="I26" s="446"/>
      <c r="J26" s="446"/>
      <c r="K26" s="446"/>
      <c r="L26" s="446"/>
      <c r="M26" s="448"/>
      <c r="N26" s="448"/>
      <c r="O26" s="448"/>
      <c r="P26" s="516"/>
      <c r="Q26" s="507"/>
      <c r="R26" s="137"/>
      <c r="S26" s="137"/>
      <c r="T26" s="137"/>
      <c r="U26" s="136"/>
      <c r="V26" s="503"/>
      <c r="W26" s="457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</row>
    <row r="27" spans="1:45" ht="17.100000000000001" customHeight="1" x14ac:dyDescent="0.25">
      <c r="A27" s="258"/>
      <c r="B27" s="456"/>
      <c r="C27" s="445"/>
      <c r="D27" s="446"/>
      <c r="E27" s="447"/>
      <c r="F27" s="511"/>
      <c r="G27" s="515"/>
      <c r="H27" s="448"/>
      <c r="I27" s="446"/>
      <c r="J27" s="446"/>
      <c r="K27" s="446"/>
      <c r="L27" s="446"/>
      <c r="M27" s="448"/>
      <c r="N27" s="448"/>
      <c r="O27" s="448"/>
      <c r="P27" s="516"/>
      <c r="Q27" s="507"/>
      <c r="R27" s="137"/>
      <c r="S27" s="137"/>
      <c r="T27" s="137"/>
      <c r="U27" s="136"/>
      <c r="V27" s="503"/>
      <c r="W27" s="457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</row>
    <row r="28" spans="1:45" ht="17.100000000000001" customHeight="1" x14ac:dyDescent="0.25">
      <c r="A28" s="258"/>
      <c r="B28" s="456"/>
      <c r="C28" s="445"/>
      <c r="D28" s="446"/>
      <c r="E28" s="447"/>
      <c r="F28" s="511"/>
      <c r="G28" s="515"/>
      <c r="H28" s="448"/>
      <c r="I28" s="446"/>
      <c r="J28" s="446"/>
      <c r="K28" s="446"/>
      <c r="L28" s="446"/>
      <c r="M28" s="448"/>
      <c r="N28" s="448"/>
      <c r="O28" s="448"/>
      <c r="P28" s="516"/>
      <c r="Q28" s="507"/>
      <c r="R28" s="137"/>
      <c r="S28" s="137"/>
      <c r="T28" s="137"/>
      <c r="U28" s="136"/>
      <c r="V28" s="503"/>
      <c r="W28" s="457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</row>
    <row r="29" spans="1:45" ht="17.100000000000001" customHeight="1" x14ac:dyDescent="0.25">
      <c r="A29" s="255"/>
      <c r="B29" s="456"/>
      <c r="C29" s="445"/>
      <c r="D29" s="446"/>
      <c r="E29" s="447"/>
      <c r="F29" s="511"/>
      <c r="G29" s="515"/>
      <c r="H29" s="448"/>
      <c r="I29" s="446"/>
      <c r="J29" s="446"/>
      <c r="K29" s="446"/>
      <c r="L29" s="446"/>
      <c r="M29" s="448"/>
      <c r="N29" s="448"/>
      <c r="O29" s="448"/>
      <c r="P29" s="516"/>
      <c r="Q29" s="507"/>
      <c r="R29" s="137"/>
      <c r="S29" s="137"/>
      <c r="T29" s="137"/>
      <c r="U29" s="136"/>
      <c r="V29" s="503"/>
      <c r="W29" s="457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</row>
    <row r="30" spans="1:45" ht="17.100000000000001" customHeight="1" x14ac:dyDescent="0.25">
      <c r="A30" s="255"/>
      <c r="B30" s="456"/>
      <c r="C30" s="445"/>
      <c r="D30" s="446"/>
      <c r="E30" s="447"/>
      <c r="F30" s="511"/>
      <c r="G30" s="515"/>
      <c r="H30" s="448"/>
      <c r="I30" s="446"/>
      <c r="J30" s="446"/>
      <c r="K30" s="446"/>
      <c r="L30" s="446"/>
      <c r="M30" s="448"/>
      <c r="N30" s="448"/>
      <c r="O30" s="448"/>
      <c r="P30" s="516"/>
      <c r="Q30" s="507"/>
      <c r="R30" s="137"/>
      <c r="S30" s="137"/>
      <c r="T30" s="137"/>
      <c r="U30" s="136"/>
      <c r="V30" s="503"/>
      <c r="W30" s="457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</row>
    <row r="31" spans="1:45" ht="17.100000000000001" customHeight="1" x14ac:dyDescent="0.25">
      <c r="A31" s="255"/>
      <c r="B31" s="456"/>
      <c r="C31" s="445"/>
      <c r="D31" s="446"/>
      <c r="E31" s="447"/>
      <c r="F31" s="511"/>
      <c r="G31" s="515"/>
      <c r="H31" s="448"/>
      <c r="I31" s="446"/>
      <c r="J31" s="446"/>
      <c r="K31" s="446"/>
      <c r="L31" s="446"/>
      <c r="M31" s="448"/>
      <c r="N31" s="448"/>
      <c r="O31" s="448"/>
      <c r="P31" s="516"/>
      <c r="Q31" s="507"/>
      <c r="R31" s="137"/>
      <c r="S31" s="137"/>
      <c r="T31" s="137"/>
      <c r="U31" s="136"/>
      <c r="V31" s="503"/>
      <c r="W31" s="457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</row>
    <row r="32" spans="1:45" ht="17.100000000000001" customHeight="1" x14ac:dyDescent="0.25">
      <c r="A32" s="255"/>
      <c r="B32" s="456"/>
      <c r="C32" s="445"/>
      <c r="D32" s="446"/>
      <c r="E32" s="447"/>
      <c r="F32" s="511"/>
      <c r="G32" s="515"/>
      <c r="H32" s="448"/>
      <c r="I32" s="446"/>
      <c r="J32" s="446"/>
      <c r="K32" s="446"/>
      <c r="L32" s="446"/>
      <c r="M32" s="448"/>
      <c r="N32" s="448"/>
      <c r="O32" s="448"/>
      <c r="P32" s="516"/>
      <c r="Q32" s="507"/>
      <c r="R32" s="137"/>
      <c r="S32" s="137"/>
      <c r="T32" s="137"/>
      <c r="U32" s="136"/>
      <c r="V32" s="503"/>
      <c r="W32" s="457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</row>
    <row r="33" spans="1:45" ht="17.100000000000001" customHeight="1" x14ac:dyDescent="0.25">
      <c r="A33" s="255"/>
      <c r="B33" s="456"/>
      <c r="C33" s="445"/>
      <c r="D33" s="446"/>
      <c r="E33" s="447"/>
      <c r="F33" s="511"/>
      <c r="G33" s="515"/>
      <c r="H33" s="448"/>
      <c r="I33" s="446"/>
      <c r="J33" s="446"/>
      <c r="K33" s="446"/>
      <c r="L33" s="446"/>
      <c r="M33" s="448"/>
      <c r="N33" s="448"/>
      <c r="O33" s="448"/>
      <c r="P33" s="516"/>
      <c r="Q33" s="507"/>
      <c r="R33" s="137"/>
      <c r="S33" s="137"/>
      <c r="T33" s="137"/>
      <c r="U33" s="136"/>
      <c r="V33" s="503"/>
      <c r="W33" s="457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</row>
    <row r="34" spans="1:45" ht="17.100000000000001" customHeight="1" x14ac:dyDescent="0.25">
      <c r="A34" s="255"/>
      <c r="B34" s="456"/>
      <c r="C34" s="445"/>
      <c r="D34" s="446"/>
      <c r="E34" s="447"/>
      <c r="F34" s="511"/>
      <c r="G34" s="515"/>
      <c r="H34" s="448"/>
      <c r="I34" s="446"/>
      <c r="J34" s="446"/>
      <c r="K34" s="446"/>
      <c r="L34" s="446"/>
      <c r="M34" s="448"/>
      <c r="N34" s="448"/>
      <c r="O34" s="448"/>
      <c r="P34" s="516"/>
      <c r="Q34" s="507"/>
      <c r="R34" s="137"/>
      <c r="S34" s="137"/>
      <c r="T34" s="137"/>
      <c r="U34" s="136"/>
      <c r="V34" s="503"/>
      <c r="W34" s="457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</row>
    <row r="35" spans="1:45" ht="17.100000000000001" customHeight="1" x14ac:dyDescent="0.25">
      <c r="A35" s="255"/>
      <c r="B35" s="456"/>
      <c r="C35" s="445"/>
      <c r="D35" s="446"/>
      <c r="E35" s="447"/>
      <c r="F35" s="511"/>
      <c r="G35" s="515"/>
      <c r="H35" s="448"/>
      <c r="I35" s="446"/>
      <c r="J35" s="446"/>
      <c r="K35" s="446"/>
      <c r="L35" s="446"/>
      <c r="M35" s="448"/>
      <c r="N35" s="448"/>
      <c r="O35" s="448"/>
      <c r="P35" s="516"/>
      <c r="Q35" s="507"/>
      <c r="R35" s="137"/>
      <c r="S35" s="137"/>
      <c r="T35" s="137"/>
      <c r="U35" s="136"/>
      <c r="V35" s="503"/>
      <c r="W35" s="457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</row>
    <row r="36" spans="1:45" ht="17.100000000000001" customHeight="1" x14ac:dyDescent="0.25">
      <c r="A36" s="255"/>
      <c r="B36" s="456"/>
      <c r="C36" s="445"/>
      <c r="D36" s="446"/>
      <c r="E36" s="447"/>
      <c r="F36" s="511"/>
      <c r="G36" s="515"/>
      <c r="H36" s="448"/>
      <c r="I36" s="446"/>
      <c r="J36" s="446"/>
      <c r="K36" s="446"/>
      <c r="L36" s="446"/>
      <c r="M36" s="448"/>
      <c r="N36" s="448"/>
      <c r="O36" s="448"/>
      <c r="P36" s="516"/>
      <c r="Q36" s="507"/>
      <c r="R36" s="137"/>
      <c r="S36" s="137"/>
      <c r="T36" s="137"/>
      <c r="U36" s="136"/>
      <c r="V36" s="503"/>
      <c r="W36" s="457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</row>
    <row r="37" spans="1:45" ht="17.100000000000001" customHeight="1" x14ac:dyDescent="0.25">
      <c r="A37" s="255"/>
      <c r="B37" s="456"/>
      <c r="C37" s="445"/>
      <c r="D37" s="446"/>
      <c r="E37" s="447"/>
      <c r="F37" s="511"/>
      <c r="G37" s="515"/>
      <c r="H37" s="448"/>
      <c r="I37" s="446"/>
      <c r="J37" s="446"/>
      <c r="K37" s="446"/>
      <c r="L37" s="446"/>
      <c r="M37" s="448"/>
      <c r="N37" s="448"/>
      <c r="O37" s="448"/>
      <c r="P37" s="516"/>
      <c r="Q37" s="507"/>
      <c r="R37" s="137"/>
      <c r="S37" s="137"/>
      <c r="T37" s="137"/>
      <c r="U37" s="136"/>
      <c r="V37" s="503"/>
      <c r="W37" s="457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</row>
    <row r="38" spans="1:45" ht="17.100000000000001" customHeight="1" x14ac:dyDescent="0.25">
      <c r="A38" s="257"/>
      <c r="B38" s="456"/>
      <c r="C38" s="445"/>
      <c r="D38" s="446"/>
      <c r="E38" s="447"/>
      <c r="F38" s="511"/>
      <c r="G38" s="515"/>
      <c r="H38" s="448"/>
      <c r="I38" s="446"/>
      <c r="J38" s="446"/>
      <c r="K38" s="446"/>
      <c r="L38" s="446"/>
      <c r="M38" s="448"/>
      <c r="N38" s="448"/>
      <c r="O38" s="448"/>
      <c r="P38" s="516"/>
      <c r="Q38" s="507"/>
      <c r="R38" s="137"/>
      <c r="S38" s="137"/>
      <c r="T38" s="137"/>
      <c r="U38" s="136"/>
      <c r="V38" s="503"/>
      <c r="W38" s="4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</row>
    <row r="39" spans="1:45" ht="17.100000000000001" customHeight="1" thickBot="1" x14ac:dyDescent="0.3">
      <c r="A39" s="257"/>
      <c r="B39" s="458"/>
      <c r="C39" s="459"/>
      <c r="D39" s="460"/>
      <c r="E39" s="461"/>
      <c r="F39" s="512"/>
      <c r="G39" s="517"/>
      <c r="H39" s="462"/>
      <c r="I39" s="460"/>
      <c r="J39" s="460"/>
      <c r="K39" s="460"/>
      <c r="L39" s="460"/>
      <c r="M39" s="462"/>
      <c r="N39" s="462"/>
      <c r="O39" s="462"/>
      <c r="P39" s="518"/>
      <c r="Q39" s="508"/>
      <c r="R39" s="463"/>
      <c r="S39" s="463"/>
      <c r="T39" s="463"/>
      <c r="U39" s="509"/>
      <c r="V39" s="504"/>
      <c r="W39" s="464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</row>
    <row r="40" spans="1:45" ht="10.5" customHeight="1" x14ac:dyDescent="0.25">
      <c r="A40" s="257"/>
      <c r="B40" s="3"/>
      <c r="C40" s="3"/>
      <c r="D40" s="3"/>
      <c r="E40" s="3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</row>
    <row r="41" spans="1:45" x14ac:dyDescent="0.25">
      <c r="A41" s="257"/>
      <c r="B41" s="3" t="s">
        <v>246</v>
      </c>
      <c r="C41" s="3"/>
      <c r="D41" s="3"/>
      <c r="E41" s="35"/>
      <c r="F41" s="3"/>
      <c r="G41" s="260"/>
      <c r="H41" s="260"/>
      <c r="I41" s="260"/>
      <c r="J41" s="260"/>
      <c r="K41" s="260"/>
      <c r="L41" s="260"/>
      <c r="M41" s="424" t="s">
        <v>217</v>
      </c>
      <c r="N41" s="3"/>
      <c r="O41" s="3"/>
      <c r="P41" s="163" t="s">
        <v>159</v>
      </c>
      <c r="Q41" s="3"/>
      <c r="R41" s="424"/>
      <c r="S41" s="3"/>
      <c r="T41" s="261" t="s">
        <v>181</v>
      </c>
      <c r="U41" s="53"/>
      <c r="V41" s="3"/>
      <c r="W41" s="3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</row>
    <row r="42" spans="1:45" x14ac:dyDescent="0.25">
      <c r="A42" s="257"/>
      <c r="B42" s="257"/>
      <c r="C42" s="259"/>
      <c r="D42" s="3"/>
      <c r="E42" s="3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53"/>
      <c r="R42" s="3"/>
      <c r="S42" s="3"/>
      <c r="T42" s="3"/>
      <c r="U42" s="53"/>
      <c r="V42" s="3"/>
      <c r="W42" s="3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</row>
    <row r="43" spans="1:45" x14ac:dyDescent="0.2">
      <c r="A43" s="261"/>
      <c r="B43" s="261"/>
      <c r="C43" s="257"/>
      <c r="D43" s="257"/>
      <c r="E43" s="260"/>
      <c r="F43" s="259"/>
      <c r="G43" s="260"/>
      <c r="H43" s="260"/>
      <c r="I43" s="260"/>
      <c r="J43" s="260"/>
      <c r="K43" s="260"/>
      <c r="L43" s="260"/>
      <c r="M43" s="259"/>
      <c r="N43" s="257"/>
      <c r="O43" s="257"/>
      <c r="P43" s="260"/>
      <c r="Q43" s="260"/>
      <c r="R43" s="263"/>
      <c r="S43" s="260"/>
      <c r="T43" s="260"/>
      <c r="U43" s="260"/>
      <c r="V43" s="260"/>
      <c r="W43" s="260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</row>
    <row r="44" spans="1:45" x14ac:dyDescent="0.2">
      <c r="A44" s="261"/>
      <c r="B44" s="261"/>
      <c r="C44" s="257"/>
      <c r="D44" s="257"/>
      <c r="E44" s="260"/>
      <c r="F44" s="259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3"/>
      <c r="S44" s="260"/>
      <c r="T44" s="260"/>
      <c r="U44" s="260"/>
      <c r="V44" s="260"/>
      <c r="W44" s="260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57"/>
    </row>
    <row r="45" spans="1:45" x14ac:dyDescent="0.2">
      <c r="A45" s="257"/>
      <c r="B45" s="261"/>
      <c r="C45" s="261"/>
      <c r="D45" s="261"/>
      <c r="E45" s="260"/>
      <c r="F45" s="257"/>
      <c r="G45" s="257"/>
      <c r="H45" s="257"/>
      <c r="I45" s="257"/>
      <c r="J45" s="257"/>
      <c r="K45" s="257"/>
      <c r="L45" s="257"/>
      <c r="M45" s="260"/>
      <c r="N45" s="257"/>
      <c r="O45" s="260"/>
      <c r="P45" s="260"/>
      <c r="Q45" s="260"/>
      <c r="R45" s="263"/>
      <c r="S45" s="260"/>
      <c r="T45" s="260"/>
      <c r="U45" s="260"/>
      <c r="V45" s="260"/>
      <c r="W45" s="260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</row>
    <row r="46" spans="1:45" x14ac:dyDescent="0.2">
      <c r="A46" s="257"/>
      <c r="B46" s="261"/>
      <c r="C46" s="261"/>
      <c r="D46" s="261"/>
      <c r="E46" s="260"/>
      <c r="F46" s="257"/>
      <c r="G46" s="257"/>
      <c r="H46" s="257"/>
      <c r="I46" s="257"/>
      <c r="J46" s="257"/>
      <c r="K46" s="257"/>
      <c r="L46" s="257"/>
      <c r="M46" s="260"/>
      <c r="N46" s="257"/>
      <c r="O46" s="260"/>
      <c r="P46" s="260"/>
      <c r="Q46" s="260"/>
      <c r="R46" s="263"/>
      <c r="S46" s="260"/>
      <c r="T46" s="260"/>
      <c r="U46" s="260"/>
      <c r="V46" s="260"/>
      <c r="W46" s="260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</row>
    <row r="47" spans="1:45" x14ac:dyDescent="0.2">
      <c r="A47" s="257"/>
      <c r="B47" s="261"/>
      <c r="C47" s="261"/>
      <c r="D47" s="261"/>
      <c r="E47" s="260"/>
      <c r="F47" s="257"/>
      <c r="G47" s="257"/>
      <c r="H47" s="257"/>
      <c r="I47" s="257"/>
      <c r="J47" s="257"/>
      <c r="K47" s="257"/>
      <c r="L47" s="257"/>
      <c r="M47" s="260"/>
      <c r="N47" s="257"/>
      <c r="O47" s="260"/>
      <c r="P47" s="260"/>
      <c r="Q47" s="260"/>
      <c r="R47" s="263"/>
      <c r="S47" s="260"/>
      <c r="T47" s="260"/>
      <c r="U47" s="260"/>
      <c r="V47" s="260"/>
      <c r="W47" s="260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</row>
    <row r="48" spans="1:45" x14ac:dyDescent="0.2">
      <c r="A48" s="257"/>
      <c r="B48" s="261"/>
      <c r="C48" s="261"/>
      <c r="D48" s="261"/>
      <c r="E48" s="260"/>
      <c r="F48" s="257"/>
      <c r="G48" s="257"/>
      <c r="H48" s="257"/>
      <c r="I48" s="257"/>
      <c r="J48" s="257"/>
      <c r="K48" s="257"/>
      <c r="L48" s="257"/>
      <c r="M48" s="260"/>
      <c r="N48" s="257"/>
      <c r="O48" s="260"/>
      <c r="P48" s="260"/>
      <c r="Q48" s="260"/>
      <c r="R48" s="263"/>
      <c r="S48" s="260"/>
      <c r="T48" s="260"/>
      <c r="U48" s="260"/>
      <c r="V48" s="260"/>
      <c r="W48" s="260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7"/>
    </row>
  </sheetData>
  <mergeCells count="11">
    <mergeCell ref="B8:F8"/>
    <mergeCell ref="B4:W4"/>
    <mergeCell ref="B5:C5"/>
    <mergeCell ref="E5:I5"/>
    <mergeCell ref="J5:K5"/>
    <mergeCell ref="L5:M5"/>
    <mergeCell ref="O5:P5"/>
    <mergeCell ref="Q5:U6"/>
    <mergeCell ref="V5:W6"/>
    <mergeCell ref="B6:F6"/>
    <mergeCell ref="G6:P6"/>
  </mergeCells>
  <pageMargins left="0.25" right="0.25" top="0.75" bottom="0.75" header="0.3" footer="0.3"/>
  <pageSetup paperSize="3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Example Cumulative Soil Table</vt:lpstr>
      <vt:lpstr>Blank Cumulative Soil Table</vt:lpstr>
      <vt:lpstr>Example Cumulative GW Table</vt:lpstr>
      <vt:lpstr>Blank Cumulative GW Table</vt:lpstr>
      <vt:lpstr>'Blank Cumulative GW Table'!Print_Area</vt:lpstr>
      <vt:lpstr>'Example Cumulative GW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JShearer@mt.gov</dc:creator>
  <cp:lastModifiedBy>Bergum, William</cp:lastModifiedBy>
  <cp:lastPrinted>2023-04-29T08:21:14Z</cp:lastPrinted>
  <dcterms:created xsi:type="dcterms:W3CDTF">2017-01-05T22:06:30Z</dcterms:created>
  <dcterms:modified xsi:type="dcterms:W3CDTF">2023-09-21T19:50:37Z</dcterms:modified>
</cp:coreProperties>
</file>