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InkAnnotation="0" codeName="ThisWorkbook" defaultThemeVersion="124226"/>
  <mc:AlternateContent xmlns:mc="http://schemas.openxmlformats.org/markup-compatibility/2006">
    <mc:Choice Requires="x15">
      <x15ac:absPath xmlns:x15ac="http://schemas.microsoft.com/office/spreadsheetml/2010/11/ac" url="https://mtgov-my.sharepoint.com/personal/cba541_mt_gov/Documents/Desktop/"/>
    </mc:Choice>
  </mc:AlternateContent>
  <xr:revisionPtr revIDLastSave="169" documentId="13_ncr:1_{7582EA64-5D82-483A-A1AE-4589395845C9}" xr6:coauthVersionLast="47" xr6:coauthVersionMax="47" xr10:uidLastSave="{235AB5D8-ABBA-4D41-B184-D1F1454D97E5}"/>
  <bookViews>
    <workbookView xWindow="-120" yWindow="-120" windowWidth="29040" windowHeight="15720" tabRatio="957" activeTab="10"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Other" sheetId="9" r:id="rId8"/>
    <sheet name="h. Indirect" sheetId="10" r:id="rId9"/>
    <sheet name="i. Cost Match" sheetId="11" r:id="rId10"/>
    <sheet name="j. Cost Match Budget Cat." sheetId="12" r:id="rId11"/>
  </sheets>
  <definedNames>
    <definedName name="_xlnm.Print_Titles" localSheetId="1">'a. Personnel'!$5:$6</definedName>
    <definedName name="_xlnm.Print_Titles" localSheetId="3">'c. Travel'!$4:$4</definedName>
    <definedName name="_xlnm.Print_Titles" localSheetId="4">'d. Equipment'!$4:$4</definedName>
    <definedName name="_xlnm.Print_Titles" localSheetId="5">'e. Supplies'!$4:$4</definedName>
    <definedName name="_xlnm.Print_Titles" localSheetId="6">'f. Contractual'!$4:$4</definedName>
    <definedName name="_xlnm.Print_Titles" localSheetId="7">'g. Other'!$4:$4</definedName>
    <definedName name="_xlnm.Print_Titles" localSheetId="9">'i. Cost Match'!$4:$4</definedName>
    <definedName name="Text156" localSheetId="9">'i. Cost Match'!#REF!</definedName>
    <definedName name="Text157" localSheetId="9">'i. Cost Match'!#REF!</definedName>
    <definedName name="Text158" localSheetId="9">'i. Cost Match'!#REF!</definedName>
    <definedName name="Z_5BEC5FDE_32D0_42EF_8D2A_06DCBD4F05CC_.wvu.Cols" localSheetId="8" hidden="1">'h. Indirect'!$E:$F</definedName>
    <definedName name="Z_5BEC5FDE_32D0_42EF_8D2A_06DCBD4F05CC_.wvu.PrintArea" localSheetId="1" hidden="1">'a. Personnel'!$A$1:$F$35</definedName>
    <definedName name="Z_5BEC5FDE_32D0_42EF_8D2A_06DCBD4F05CC_.wvu.PrintArea" localSheetId="2" hidden="1">'b. Fringe'!$A$1:$D$18</definedName>
    <definedName name="Z_5BEC5FDE_32D0_42EF_8D2A_06DCBD4F05CC_.wvu.PrintArea" localSheetId="6" hidden="1">'f. Contractual'!$B$1:$D$25</definedName>
    <definedName name="Z_5BEC5FDE_32D0_42EF_8D2A_06DCBD4F05CC_.wvu.PrintArea" localSheetId="7" hidden="1">'g. Other'!$B$1:$E$13</definedName>
    <definedName name="Z_5BEC5FDE_32D0_42EF_8D2A_06DCBD4F05CC_.wvu.PrintArea" localSheetId="8" hidden="1">'h. Indirect'!$A$1:$D$20</definedName>
    <definedName name="Z_5BEC5FDE_32D0_42EF_8D2A_06DCBD4F05CC_.wvu.PrintArea" localSheetId="9" hidden="1">'i. Cost Match'!$A$1:$D$17</definedName>
    <definedName name="Z_5BEC5FDE_32D0_42EF_8D2A_06DCBD4F05CC_.wvu.PrintTitles" localSheetId="1" hidden="1">'a. Personnel'!$5:$6</definedName>
    <definedName name="Z_5BEC5FDE_32D0_42EF_8D2A_06DCBD4F05CC_.wvu.PrintTitles" localSheetId="3" hidden="1">'c. Travel'!$4:$4</definedName>
    <definedName name="Z_5BEC5FDE_32D0_42EF_8D2A_06DCBD4F05CC_.wvu.PrintTitles" localSheetId="4" hidden="1">'d. Equipment'!$4:$4</definedName>
    <definedName name="Z_5BEC5FDE_32D0_42EF_8D2A_06DCBD4F05CC_.wvu.PrintTitles" localSheetId="5" hidden="1">'e. Supplies'!$4:$4</definedName>
    <definedName name="Z_5BEC5FDE_32D0_42EF_8D2A_06DCBD4F05CC_.wvu.PrintTitles" localSheetId="6" hidden="1">'f. Contractual'!$4:$4</definedName>
    <definedName name="Z_5BEC5FDE_32D0_42EF_8D2A_06DCBD4F05CC_.wvu.PrintTitles" localSheetId="7" hidden="1">'g. Other'!$4:$4</definedName>
    <definedName name="Z_5BEC5FDE_32D0_42EF_8D2A_06DCBD4F05CC_.wvu.PrintTitles" localSheetId="9" hidden="1">'i. Cost Match'!$4:$4</definedName>
    <definedName name="Z_6588CF8C_0BB8_4786_9A46_0A2D10254132_.wvu.Cols" localSheetId="8" hidden="1">'h. Indirect'!$E:$F</definedName>
    <definedName name="Z_6588CF8C_0BB8_4786_9A46_0A2D10254132_.wvu.PrintArea" localSheetId="1" hidden="1">'a. Personnel'!$A$1:$F$35</definedName>
    <definedName name="Z_6588CF8C_0BB8_4786_9A46_0A2D10254132_.wvu.PrintArea" localSheetId="2" hidden="1">'b. Fringe'!$A$1:$D$18</definedName>
    <definedName name="Z_6588CF8C_0BB8_4786_9A46_0A2D10254132_.wvu.PrintArea" localSheetId="6" hidden="1">'f. Contractual'!$B$1:$D$25</definedName>
    <definedName name="Z_6588CF8C_0BB8_4786_9A46_0A2D10254132_.wvu.PrintArea" localSheetId="7" hidden="1">'g. Other'!$B$1:$E$13</definedName>
    <definedName name="Z_6588CF8C_0BB8_4786_9A46_0A2D10254132_.wvu.PrintArea" localSheetId="8" hidden="1">'h. Indirect'!$A$1:$D$20</definedName>
    <definedName name="Z_6588CF8C_0BB8_4786_9A46_0A2D10254132_.wvu.PrintArea" localSheetId="9" hidden="1">'i. Cost Match'!$A$1:$D$17</definedName>
    <definedName name="Z_6588CF8C_0BB8_4786_9A46_0A2D10254132_.wvu.PrintTitles" localSheetId="1" hidden="1">'a. Personnel'!$5:$6</definedName>
    <definedName name="Z_6588CF8C_0BB8_4786_9A46_0A2D10254132_.wvu.PrintTitles" localSheetId="3" hidden="1">'c. Travel'!$4:$4</definedName>
    <definedName name="Z_6588CF8C_0BB8_4786_9A46_0A2D10254132_.wvu.PrintTitles" localSheetId="4" hidden="1">'d. Equipment'!$4:$4</definedName>
    <definedName name="Z_6588CF8C_0BB8_4786_9A46_0A2D10254132_.wvu.PrintTitles" localSheetId="5" hidden="1">'e. Supplies'!$4:$4</definedName>
    <definedName name="Z_6588CF8C_0BB8_4786_9A46_0A2D10254132_.wvu.PrintTitles" localSheetId="6" hidden="1">'f. Contractual'!$4:$4</definedName>
    <definedName name="Z_6588CF8C_0BB8_4786_9A46_0A2D10254132_.wvu.PrintTitles" localSheetId="7" hidden="1">'g. Other'!$4:$4</definedName>
    <definedName name="Z_6588CF8C_0BB8_4786_9A46_0A2D10254132_.wvu.PrintTitles" localSheetId="9" hidden="1">'i. Cost Match'!$4:$4</definedName>
    <definedName name="Z_712CE29F_EFCA_4968_A7C5_599F87319D6A_.wvu.Cols" localSheetId="8" hidden="1">'h. Indirect'!$E:$F</definedName>
    <definedName name="Z_712CE29F_EFCA_4968_A7C5_599F87319D6A_.wvu.PrintArea" localSheetId="1" hidden="1">'a. Personnel'!$A$1:$F$35</definedName>
    <definedName name="Z_712CE29F_EFCA_4968_A7C5_599F87319D6A_.wvu.PrintArea" localSheetId="2" hidden="1">'b. Fringe'!$A$1:$D$18</definedName>
    <definedName name="Z_712CE29F_EFCA_4968_A7C5_599F87319D6A_.wvu.PrintArea" localSheetId="6" hidden="1">'f. Contractual'!$B$1:$D$25</definedName>
    <definedName name="Z_712CE29F_EFCA_4968_A7C5_599F87319D6A_.wvu.PrintArea" localSheetId="7" hidden="1">'g. Other'!$B$1:$E$13</definedName>
    <definedName name="Z_712CE29F_EFCA_4968_A7C5_599F87319D6A_.wvu.PrintArea" localSheetId="8" hidden="1">'h. Indirect'!$A$1:$D$20</definedName>
    <definedName name="Z_712CE29F_EFCA_4968_A7C5_599F87319D6A_.wvu.PrintArea" localSheetId="9" hidden="1">'i. Cost Match'!$A$1:$D$17</definedName>
    <definedName name="Z_712CE29F_EFCA_4968_A7C5_599F87319D6A_.wvu.PrintTitles" localSheetId="1" hidden="1">'a. Personnel'!$5:$6</definedName>
    <definedName name="Z_712CE29F_EFCA_4968_A7C5_599F87319D6A_.wvu.PrintTitles" localSheetId="3" hidden="1">'c. Travel'!$4:$4</definedName>
    <definedName name="Z_712CE29F_EFCA_4968_A7C5_599F87319D6A_.wvu.PrintTitles" localSheetId="4" hidden="1">'d. Equipment'!$4:$4</definedName>
    <definedName name="Z_712CE29F_EFCA_4968_A7C5_599F87319D6A_.wvu.PrintTitles" localSheetId="5" hidden="1">'e. Supplies'!$4:$4</definedName>
    <definedName name="Z_712CE29F_EFCA_4968_A7C5_599F87319D6A_.wvu.PrintTitles" localSheetId="6" hidden="1">'f. Contractual'!$4:$4</definedName>
    <definedName name="Z_712CE29F_EFCA_4968_A7C5_599F87319D6A_.wvu.PrintTitles" localSheetId="7" hidden="1">'g. Other'!$4:$4</definedName>
    <definedName name="Z_712CE29F_EFCA_4968_A7C5_599F87319D6A_.wvu.PrintTitles" localSheetId="9" hidden="1">'i. Cost Match'!$4:$4</definedName>
    <definedName name="Z_BF352FCE_C1BE_4B84_9561_6030FEF6A15F_.wvu.Cols" localSheetId="8" hidden="1">'h. Indirect'!$E:$F</definedName>
    <definedName name="Z_BF352FCE_C1BE_4B84_9561_6030FEF6A15F_.wvu.PrintArea" localSheetId="1" hidden="1">'a. Personnel'!$A$1:$F$35</definedName>
    <definedName name="Z_BF352FCE_C1BE_4B84_9561_6030FEF6A15F_.wvu.PrintArea" localSheetId="2" hidden="1">'b. Fringe'!$A$1:$D$18</definedName>
    <definedName name="Z_BF352FCE_C1BE_4B84_9561_6030FEF6A15F_.wvu.PrintTitles" localSheetId="1" hidden="1">'a. Personnel'!$5:$6</definedName>
    <definedName name="Z_BF352FCE_C1BE_4B84_9561_6030FEF6A15F_.wvu.PrintTitles" localSheetId="3" hidden="1">'c. Travel'!$4:$4</definedName>
    <definedName name="Z_BF352FCE_C1BE_4B84_9561_6030FEF6A15F_.wvu.PrintTitles" localSheetId="4" hidden="1">'d. Equipment'!$4:$4</definedName>
    <definedName name="Z_BF352FCE_C1BE_4B84_9561_6030FEF6A15F_.wvu.PrintTitles" localSheetId="5" hidden="1">'e. Supplies'!$4:$4</definedName>
    <definedName name="Z_BF352FCE_C1BE_4B84_9561_6030FEF6A15F_.wvu.PrintTitles" localSheetId="6" hidden="1">'f. Contractual'!$4:$4</definedName>
    <definedName name="Z_BF352FCE_C1BE_4B84_9561_6030FEF6A15F_.wvu.PrintTitles" localSheetId="7" hidden="1">'g. Other'!$4:$4</definedName>
    <definedName name="Z_BF352FCE_C1BE_4B84_9561_6030FEF6A15F_.wvu.PrintTitles" localSheetId="9" hidden="1">'i. Cost Match'!$4:$4</definedName>
    <definedName name="Z_D5CEF8EB_A9A7_4458_BF65_8F18E34CBA87_.wvu.Cols" localSheetId="8" hidden="1">'h. Indirect'!$E:$F</definedName>
    <definedName name="Z_D5CEF8EB_A9A7_4458_BF65_8F18E34CBA87_.wvu.PrintArea" localSheetId="1" hidden="1">'a. Personnel'!$A$1:$F$35</definedName>
    <definedName name="Z_D5CEF8EB_A9A7_4458_BF65_8F18E34CBA87_.wvu.PrintArea" localSheetId="2" hidden="1">'b. Fringe'!$A$1:$D$18</definedName>
    <definedName name="Z_D5CEF8EB_A9A7_4458_BF65_8F18E34CBA87_.wvu.PrintArea" localSheetId="6" hidden="1">'f. Contractual'!$B$1:$D$25</definedName>
    <definedName name="Z_D5CEF8EB_A9A7_4458_BF65_8F18E34CBA87_.wvu.PrintArea" localSheetId="7" hidden="1">'g. Other'!$B$1:$E$13</definedName>
    <definedName name="Z_D5CEF8EB_A9A7_4458_BF65_8F18E34CBA87_.wvu.PrintArea" localSheetId="8" hidden="1">'h. Indirect'!$A$1:$D$20</definedName>
    <definedName name="Z_D5CEF8EB_A9A7_4458_BF65_8F18E34CBA87_.wvu.PrintArea" localSheetId="9" hidden="1">'i. Cost Match'!$A$1:$D$17</definedName>
    <definedName name="Z_D5CEF8EB_A9A7_4458_BF65_8F18E34CBA87_.wvu.PrintTitles" localSheetId="1" hidden="1">'a. Personnel'!$5:$6</definedName>
    <definedName name="Z_D5CEF8EB_A9A7_4458_BF65_8F18E34CBA87_.wvu.PrintTitles" localSheetId="3" hidden="1">'c. Travel'!$4:$4</definedName>
    <definedName name="Z_D5CEF8EB_A9A7_4458_BF65_8F18E34CBA87_.wvu.PrintTitles" localSheetId="4" hidden="1">'d. Equipment'!$4:$4</definedName>
    <definedName name="Z_D5CEF8EB_A9A7_4458_BF65_8F18E34CBA87_.wvu.PrintTitles" localSheetId="5" hidden="1">'e. Supplies'!$4:$4</definedName>
    <definedName name="Z_D5CEF8EB_A9A7_4458_BF65_8F18E34CBA87_.wvu.PrintTitles" localSheetId="6" hidden="1">'f. Contractual'!$4:$4</definedName>
    <definedName name="Z_D5CEF8EB_A9A7_4458_BF65_8F18E34CBA87_.wvu.PrintTitles" localSheetId="7" hidden="1">'g. Other'!$4:$4</definedName>
    <definedName name="Z_D5CEF8EB_A9A7_4458_BF65_8F18E34CBA87_.wvu.PrintTitles" localSheetId="9" hidden="1">'i. Cost Match'!$4:$4</definedName>
    <definedName name="Z_D7FF18E2_A72D_4088_BD59_9D74A43C39A8_.wvu.Cols" localSheetId="8" hidden="1">'h. Indirect'!$E:$F</definedName>
    <definedName name="Z_D7FF18E2_A72D_4088_BD59_9D74A43C39A8_.wvu.PrintArea" localSheetId="1" hidden="1">'a. Personnel'!$A$1:$F$35</definedName>
    <definedName name="Z_D7FF18E2_A72D_4088_BD59_9D74A43C39A8_.wvu.PrintArea" localSheetId="2" hidden="1">'b. Fringe'!$A$1:$D$18</definedName>
    <definedName name="Z_D7FF18E2_A72D_4088_BD59_9D74A43C39A8_.wvu.PrintArea" localSheetId="6" hidden="1">'f. Contractual'!$B$1:$D$25</definedName>
    <definedName name="Z_D7FF18E2_A72D_4088_BD59_9D74A43C39A8_.wvu.PrintArea" localSheetId="7" hidden="1">'g. Other'!$B$1:$E$13</definedName>
    <definedName name="Z_D7FF18E2_A72D_4088_BD59_9D74A43C39A8_.wvu.PrintArea" localSheetId="8" hidden="1">'h. Indirect'!$A$1:$D$20</definedName>
    <definedName name="Z_D7FF18E2_A72D_4088_BD59_9D74A43C39A8_.wvu.PrintArea" localSheetId="9" hidden="1">'i. Cost Match'!$A$1:$D$17</definedName>
    <definedName name="Z_D7FF18E2_A72D_4088_BD59_9D74A43C39A8_.wvu.PrintTitles" localSheetId="1" hidden="1">'a. Personnel'!$5:$6</definedName>
    <definedName name="Z_D7FF18E2_A72D_4088_BD59_9D74A43C39A8_.wvu.PrintTitles" localSheetId="3" hidden="1">'c. Travel'!$4:$4</definedName>
    <definedName name="Z_D7FF18E2_A72D_4088_BD59_9D74A43C39A8_.wvu.PrintTitles" localSheetId="4" hidden="1">'d. Equipment'!$4:$4</definedName>
    <definedName name="Z_D7FF18E2_A72D_4088_BD59_9D74A43C39A8_.wvu.PrintTitles" localSheetId="5" hidden="1">'e. Supplies'!$4:$4</definedName>
    <definedName name="Z_D7FF18E2_A72D_4088_BD59_9D74A43C39A8_.wvu.PrintTitles" localSheetId="6" hidden="1">'f. Contractual'!$4:$4</definedName>
    <definedName name="Z_D7FF18E2_A72D_4088_BD59_9D74A43C39A8_.wvu.PrintTitles" localSheetId="7" hidden="1">'g. Other'!$4:$4</definedName>
    <definedName name="Z_D7FF18E2_A72D_4088_BD59_9D74A43C39A8_.wvu.PrintTitles" localSheetId="9" hidden="1">'i. Cost Match'!$4:$4</definedName>
  </definedNames>
  <calcPr calcId="191029" concurrentManualCount="8"/>
  <customWorkbookViews>
    <customWorkbookView name="Wilson, Todd - Personal View" guid="{BF352FCE-C1BE-4B84-9561-6030FEF6A15F}" mergeInterval="0" personalView="1" maximized="1" windowWidth="1680" windowHeight="864" tabRatio="783" activeSheetId="10"/>
    <customWorkbookView name="nkiyota - Personal View" guid="{D5CEF8EB-A9A7-4458-BF65-8F18E34CBA87}" mergeInterval="0" personalView="1" maximized="1" xWindow="1" yWindow="1" windowWidth="1676" windowHeight="754" tabRatio="783" activeSheetId="10"/>
    <customWorkbookView name="nblackst - Personal View" guid="{6588CF8C-0BB8-4786-9A46-0A2D10254132}" mergeInterval="0" personalView="1" maximized="1" xWindow="1" yWindow="1" windowWidth="1276" windowHeight="697" tabRatio="783" activeSheetId="1" showComments="commIndAndComment"/>
    <customWorkbookView name="mwise - Personal View" guid="{712CE29F-EFCA-4968-A7C5-599F87319D6A}" mergeInterval="0" personalView="1" maximized="1" xWindow="1" yWindow="1" windowWidth="1020" windowHeight="506" tabRatio="783" activeSheetId="1"/>
    <customWorkbookView name="Todd Wilson - Personal View" guid="{5BEC5FDE-32D0-42EF-8D2A-06DCBD4F05CC}" mergeInterval="0" personalView="1" maximized="1" xWindow="1" yWindow="1" windowWidth="1680" windowHeight="787" tabRatio="783" activeSheetId="11" showComments="commIndAndComment"/>
    <customWorkbookView name="utrujill - Personal View" guid="{D7FF18E2-A72D-4088-BD59-9D74A43C39A8}" mergeInterval="0" personalView="1" maximized="1" xWindow="1" yWindow="1" windowWidth="1244" windowHeight="748" tabRatio="783"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12" l="1"/>
  <c r="E11" i="6"/>
  <c r="E9" i="6"/>
  <c r="E8" i="6"/>
  <c r="E12" i="5"/>
  <c r="E13" i="5"/>
  <c r="E10" i="5"/>
  <c r="E9" i="5"/>
  <c r="D11" i="1"/>
  <c r="E11" i="1" s="1"/>
  <c r="B15" i="10"/>
  <c r="B26" i="1" s="1"/>
  <c r="D8" i="3" l="1"/>
  <c r="D7" i="3"/>
  <c r="D6" i="3"/>
  <c r="C26" i="1" l="1"/>
  <c r="D24" i="7" l="1"/>
  <c r="B22" i="1" s="1"/>
  <c r="C22" i="1" s="1"/>
  <c r="C13" i="9" l="1"/>
  <c r="B24" i="1" s="1"/>
  <c r="C24" i="1" s="1"/>
  <c r="E16" i="6"/>
  <c r="E15" i="6"/>
  <c r="E14" i="6"/>
  <c r="E13" i="6"/>
  <c r="E12" i="6"/>
  <c r="E10" i="6"/>
  <c r="E7" i="6"/>
  <c r="E16" i="5"/>
  <c r="E15" i="5"/>
  <c r="E14" i="5"/>
  <c r="E11" i="5"/>
  <c r="E8" i="5"/>
  <c r="E7" i="5"/>
  <c r="E6" i="5"/>
  <c r="K10" i="4"/>
  <c r="K9" i="4"/>
  <c r="K8" i="4"/>
  <c r="K7" i="4"/>
  <c r="K6" i="4"/>
  <c r="B12" i="3"/>
  <c r="D11" i="3"/>
  <c r="D10" i="3"/>
  <c r="D9" i="3"/>
  <c r="C33" i="2"/>
  <c r="E32" i="2"/>
  <c r="E31" i="2"/>
  <c r="E30" i="2"/>
  <c r="E29" i="2"/>
  <c r="E28" i="2"/>
  <c r="E27" i="2"/>
  <c r="E26" i="2"/>
  <c r="E25" i="2"/>
  <c r="E24" i="2"/>
  <c r="E23" i="2"/>
  <c r="E22" i="2"/>
  <c r="E21" i="2"/>
  <c r="E20" i="2"/>
  <c r="E19" i="2"/>
  <c r="E18" i="2"/>
  <c r="E17" i="2"/>
  <c r="E16" i="2"/>
  <c r="E15" i="2"/>
  <c r="E14" i="2"/>
  <c r="E13" i="2"/>
  <c r="E12" i="2"/>
  <c r="E11" i="2"/>
  <c r="E10" i="2"/>
  <c r="E9" i="2"/>
  <c r="E8" i="2"/>
  <c r="E7" i="2"/>
  <c r="D12" i="3" l="1"/>
  <c r="B15" i="1" s="1"/>
  <c r="E33" i="2"/>
  <c r="B14" i="1" s="1"/>
  <c r="C14" i="1" s="1"/>
  <c r="D12" i="7"/>
  <c r="B20" i="1" s="1"/>
  <c r="C20" i="1" s="1"/>
  <c r="K11" i="4"/>
  <c r="B16" i="1" s="1"/>
  <c r="C16" i="1" s="1"/>
  <c r="E17" i="6"/>
  <c r="B18" i="1" s="1"/>
  <c r="C18" i="1" s="1"/>
  <c r="D20" i="7"/>
  <c r="B21" i="1" s="1"/>
  <c r="C21" i="1" s="1"/>
  <c r="E17" i="5"/>
  <c r="B17" i="1" s="1"/>
  <c r="D16" i="11"/>
  <c r="D17" i="11" s="1"/>
  <c r="C17" i="1" l="1"/>
  <c r="C15" i="1"/>
  <c r="D25" i="7"/>
  <c r="B23" i="1" s="1"/>
  <c r="B25" i="1" l="1"/>
  <c r="C23" i="1"/>
  <c r="B27" i="1" l="1"/>
  <c r="C25" i="1"/>
  <c r="C27" i="1" s="1"/>
</calcChain>
</file>

<file path=xl/sharedStrings.xml><?xml version="1.0" encoding="utf-8"?>
<sst xmlns="http://schemas.openxmlformats.org/spreadsheetml/2006/main" count="215" uniqueCount="157">
  <si>
    <t>Section A - Budget Summary</t>
  </si>
  <si>
    <t>Vendor 
Name/Organization</t>
  </si>
  <si>
    <t>a. Personnel</t>
  </si>
  <si>
    <t>b. Fringe Benefits</t>
  </si>
  <si>
    <t>c. Travel</t>
  </si>
  <si>
    <t>d. Equipment</t>
  </si>
  <si>
    <t>e. Supplies</t>
  </si>
  <si>
    <t>h. Other Direct Costs</t>
  </si>
  <si>
    <t xml:space="preserve"> Total Costs</t>
  </si>
  <si>
    <t>Qty</t>
  </si>
  <si>
    <t xml:space="preserve">Unit Cost         </t>
  </si>
  <si>
    <t xml:space="preserve">Total Cost             </t>
  </si>
  <si>
    <t>Basis of Cost</t>
  </si>
  <si>
    <t>Justification of need</t>
  </si>
  <si>
    <t>Sub-Recipient
Name/Organization</t>
  </si>
  <si>
    <t>CATEGORY</t>
  </si>
  <si>
    <t>Rate Basis</t>
  </si>
  <si>
    <t>Pay Rate
($/Hr)</t>
  </si>
  <si>
    <t>Actual Salary</t>
  </si>
  <si>
    <t>No. of Travelers</t>
  </si>
  <si>
    <t>No. of Days</t>
  </si>
  <si>
    <t>Cost per Trip</t>
  </si>
  <si>
    <t>Basis for Estimating Costs</t>
  </si>
  <si>
    <t>Domestic Travel</t>
  </si>
  <si>
    <t>Project Total</t>
  </si>
  <si>
    <t>Date of Submission:</t>
  </si>
  <si>
    <t xml:space="preserve"> Cost             </t>
  </si>
  <si>
    <t xml:space="preserve">Organization/Source                 </t>
  </si>
  <si>
    <t>FFRDC
Name/Organization</t>
  </si>
  <si>
    <t>Total Contractual</t>
  </si>
  <si>
    <t>f. Contractual</t>
  </si>
  <si>
    <t>Position Title</t>
  </si>
  <si>
    <t>Instructions and Summary</t>
  </si>
  <si>
    <t>Total</t>
  </si>
  <si>
    <t>Award Recipient:</t>
  </si>
  <si>
    <t xml:space="preserve">Form submitted by: </t>
  </si>
  <si>
    <t>Award Number:</t>
  </si>
  <si>
    <t>Catalog price</t>
  </si>
  <si>
    <t>For Alpha prototype - Task 2.4</t>
  </si>
  <si>
    <t>Reliability testing of PV modules- Task 4.3</t>
  </si>
  <si>
    <t>Sub-total</t>
  </si>
  <si>
    <t>Established UCD costs</t>
  </si>
  <si>
    <t xml:space="preserve">Support of graduate students working on project </t>
  </si>
  <si>
    <t>Cash</t>
  </si>
  <si>
    <t>(May be award recipient or sub-recipient)</t>
  </si>
  <si>
    <t>Sub-recipient</t>
  </si>
  <si>
    <t>Vendor</t>
  </si>
  <si>
    <t xml:space="preserve">Total Contractual </t>
  </si>
  <si>
    <t>FFRDC</t>
  </si>
  <si>
    <t>Labor Type</t>
  </si>
  <si>
    <t>Rate</t>
  </si>
  <si>
    <t>Total:</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</si>
  <si>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</si>
  <si>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</si>
  <si>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</si>
  <si>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</si>
  <si>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</si>
  <si>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</si>
  <si>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</si>
  <si>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</si>
  <si>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</si>
  <si>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</si>
  <si>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</si>
  <si>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</si>
  <si>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</si>
  <si>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</si>
  <si>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</si>
  <si>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Total indirect costs requested:</t>
  </si>
  <si>
    <t xml:space="preserve">Explanation of BASE </t>
  </si>
  <si>
    <t>FCCM Rate, if applicable</t>
  </si>
  <si>
    <t>FCCM Costs, if applicable</t>
  </si>
  <si>
    <t>% of Project</t>
  </si>
  <si>
    <t>Total Costs</t>
  </si>
  <si>
    <r>
      <t xml:space="preserve">Comments </t>
    </r>
    <r>
      <rPr>
        <sz val="10"/>
        <rFont val="Arial"/>
        <family val="2"/>
      </rPr>
      <t>(as needed)</t>
    </r>
  </si>
  <si>
    <t>Additional Explanation (as needed):</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</si>
  <si>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</si>
  <si>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</si>
  <si>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You must provide an explanation (below or in a separate attachment) and show how your indirect cost rate was applied to this budget in order to come up with the indirect costs shown.</t>
  </si>
  <si>
    <t>Project partner ABC Company will provide 20 PV modules for product development at the price of $680 per module</t>
  </si>
  <si>
    <t>General Description and SOPO Task #</t>
  </si>
  <si>
    <t>Time 
(Hrs)</t>
  </si>
  <si>
    <t>Purpose of Travel</t>
  </si>
  <si>
    <t>Equipment Item</t>
  </si>
  <si>
    <t>General Category of Supplies</t>
  </si>
  <si>
    <t>4,6</t>
  </si>
  <si>
    <t>3,4,5</t>
  </si>
  <si>
    <t>Purpose and Basis of Cost</t>
  </si>
  <si>
    <t>2,4</t>
  </si>
  <si>
    <t>Partner to develop optimal lens for Gen 2 product. Cost estimate based on personnel hours.</t>
  </si>
  <si>
    <t>Vendor for developing robotics to perform lens inspection. Estimate provided by vendor.</t>
  </si>
  <si>
    <t>Technicians (2)</t>
  </si>
  <si>
    <t>Current GSA rates</t>
  </si>
  <si>
    <t>Vendor Quote - Attached</t>
  </si>
  <si>
    <t xml:space="preserve">Type (Cash or In Kind) </t>
  </si>
  <si>
    <t>Lodging per Traveler</t>
  </si>
  <si>
    <t>Flight per Traveler</t>
  </si>
  <si>
    <t>Vehicle per Traveler</t>
  </si>
  <si>
    <t>Per Diem Per Traveler</t>
  </si>
  <si>
    <t xml:space="preserve">Please read the instructions on each worksheet tab before starting. If you have any questions, please ask your DOE contact!  </t>
  </si>
  <si>
    <t>Total
($)</t>
  </si>
  <si>
    <t>Application Period</t>
  </si>
  <si>
    <t>Proposed Application Period Dates</t>
  </si>
  <si>
    <t>Total Direct Personnel Cost</t>
  </si>
  <si>
    <t>Total Cost</t>
  </si>
  <si>
    <t xml:space="preserve">Application Period </t>
  </si>
  <si>
    <t xml:space="preserve">Section B - Budget Categories </t>
  </si>
  <si>
    <t>Cost Match</t>
  </si>
  <si>
    <t xml:space="preserve">Cost Match Item </t>
  </si>
  <si>
    <t>Total Project Cost Match</t>
  </si>
  <si>
    <t>Total Cost Match</t>
  </si>
  <si>
    <t>Cost Match Percent of Federal Share:</t>
  </si>
  <si>
    <t>Cost Match % of Federal Share</t>
  </si>
  <si>
    <t>Federal Share</t>
  </si>
  <si>
    <t>Total Project Costs</t>
  </si>
  <si>
    <t xml:space="preserve">Total Federal Share of Project Costs:  </t>
  </si>
  <si>
    <t>g. Other Direct Costs</t>
  </si>
  <si>
    <t>h. Indirect Charges</t>
  </si>
  <si>
    <t xml:space="preserve"> Task #</t>
  </si>
  <si>
    <t>Additional Explanation (as needed): Please use this box (or an attachment) to list the elements that comprise your fringe benefits and how they are applied to your base (e.g. Personnel) to arrive at your fringe benefit rate.</t>
  </si>
  <si>
    <t>Task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</si>
  <si>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</si>
  <si>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Justification of Need</t>
  </si>
  <si>
    <t xml:space="preserve">______ An  indirect rate has been approved or negotiated with a federal government agency.  A  copy of the latest rate agreement is included with this application, and will be provided electronically to the Contracting Officer for this project.
______ There is not a current, federally approved rate agreement negotiated and available*.  
*When this option is checked, the entity preparing this form shall submit an indirect rate proposal in the format provided by your DOE contact, or a format that provides the same level of information and which will support the rates being proposed for use in performance of the proposed project. Additionally, any non-Federal entity that has never received a negotiated indirect cost rate, except for those non-Federal entities described in Appendix VII to Part 200—States and Local Government and Indian Tribe Indirect Cost Proposals, paragraph D.1.b, may elect to charge a de minimis rate of 15% of modified total direct costs (MTDC) which may be used indefinitely. As described in §200.403 Factors affecting allowability of costs,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 </t>
  </si>
  <si>
    <t>Indirect</t>
  </si>
  <si>
    <t>Other</t>
  </si>
  <si>
    <t>Contractual</t>
  </si>
  <si>
    <t>Supplies</t>
  </si>
  <si>
    <t>Equipment</t>
  </si>
  <si>
    <t>Travel</t>
  </si>
  <si>
    <t>Fringe</t>
  </si>
  <si>
    <t>Personnel</t>
  </si>
  <si>
    <t>Cost Match Budget Category</t>
  </si>
  <si>
    <t>Cost Match Description</t>
  </si>
  <si>
    <t>Cost Match Budget Categories</t>
  </si>
  <si>
    <r>
      <rPr>
        <b/>
        <sz val="10"/>
        <rFont val="Arial"/>
        <family val="2"/>
      </rPr>
      <t>1.</t>
    </r>
    <r>
      <rPr>
        <sz val="10"/>
        <rFont val="Arial"/>
        <family val="2"/>
      </rPr>
      <t xml:space="preserve"> Fill out the blank white cells in workbook tabs a. through i. with total project costs. Reference the instructions on each tab.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match) portions</t>
    </r>
    <r>
      <rPr>
        <sz val="10"/>
        <rFont val="Arial"/>
        <family val="2"/>
      </rPr>
      <t xml:space="preserve">.
</t>
    </r>
    <r>
      <rPr>
        <b/>
        <sz val="10"/>
        <rFont val="Arial"/>
        <family val="2"/>
      </rPr>
      <t>5.</t>
    </r>
    <r>
      <rPr>
        <sz val="10"/>
        <rFont val="Arial"/>
        <family val="2"/>
      </rPr>
      <t xml:space="preserve"> All costs incurred by the preparer's sub-recipients, vendors,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i. If rows are added, formulas/calculations may need to be adjusted by the preparer. Do not add rows to the Instructions and Summary tab. </t>
    </r>
    <r>
      <rPr>
        <b/>
        <sz val="10"/>
        <rFont val="Arial"/>
        <family val="2"/>
      </rPr>
      <t xml:space="preserve">
8.</t>
    </r>
    <r>
      <rPr>
        <sz val="10"/>
        <rFont val="Arial"/>
        <family val="2"/>
      </rPr>
      <t xml:space="preserve"> ALL application period cost categories are rounded to the nearest dollar.</t>
    </r>
    <r>
      <rPr>
        <b/>
        <sz val="11"/>
        <rFont val="Arial"/>
        <family val="2"/>
      </rPr>
      <t xml:space="preserve">
</t>
    </r>
    <r>
      <rPr>
        <b/>
        <sz val="9"/>
        <rFont val="Arial"/>
        <family val="2"/>
      </rPr>
      <t xml:space="preserve">BURDEN DISCLOSURE STATEMENT
</t>
    </r>
    <r>
      <rPr>
        <sz val="9"/>
        <rFont val="Arial"/>
        <family val="2"/>
      </rPr>
      <t>Public reporting burden for this collection of information is estimated to average 3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(1910-5162), U.S. Department of Energy, 1000 Independence Avenue, S.W., Washington, DC 20585; and to the Office of Management and Budget, Paperwork Reduction Project (1910-5162), Washington, DC 20503.</t>
    </r>
  </si>
  <si>
    <t>SUMMARY OF BUDGET CATEGORY COSTS PROPOSED
The values in this summary table are from entries made in subsequent tabs, only blank white cells require data entry</t>
  </si>
  <si>
    <r>
      <rPr>
        <b/>
        <sz val="10"/>
        <rFont val="Arial"/>
        <family val="2"/>
      </rPr>
      <t>Example!!!</t>
    </r>
    <r>
      <rPr>
        <sz val="10"/>
        <rFont val="Arial"/>
        <family val="2"/>
      </rPr>
      <t xml:space="preserve"> 01/01/2014 - 12/31/2014</t>
    </r>
  </si>
  <si>
    <r>
      <t>INSTRUCTIONS - PLEASE READ!!!
1.</t>
    </r>
    <r>
      <rPr>
        <sz val="10"/>
        <rFont val="Arial"/>
        <family val="2"/>
      </rPr>
      <t xml:space="preserve"> List project costs solely for personnel of the entity completing this form. All personnel costs for subrecipients and vendors must be included under f. Contractual.
</t>
    </r>
    <r>
      <rPr>
        <b/>
        <sz val="10"/>
        <rFont val="Arial"/>
        <family val="2"/>
      </rPr>
      <t>2.</t>
    </r>
    <r>
      <rPr>
        <sz val="10"/>
        <rFont val="Arial"/>
        <family val="2"/>
      </rPr>
      <t xml:space="preserve"> All personnel should be identified by position title and not by name. Enter the amount of time (i.e., hours) and the base pay rate (i.e., dollars per hour) and the Total Direct Personnel Cost will automatically calculate. Rate basis (e.g., actual salary, labor distribution report, state civil service rates,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personnel (e.g. Technician working 4000 hours) the number of personnel for that position title must be identified.  
</t>
    </r>
    <r>
      <rPr>
        <b/>
        <sz val="10"/>
        <rFont val="Arial"/>
        <family val="2"/>
      </rPr>
      <t>5</t>
    </r>
    <r>
      <rPr>
        <sz val="10"/>
        <rFont val="Arial"/>
        <family val="2"/>
      </rPr>
      <t>. The total cost for each application period is rounded to the nearest dollar.</t>
    </r>
  </si>
  <si>
    <r>
      <t xml:space="preserve">Sr. Engineer </t>
    </r>
    <r>
      <rPr>
        <b/>
        <sz val="10"/>
        <rFont val="Arial"/>
        <family val="2"/>
      </rPr>
      <t>(EXAMPLE!!!)</t>
    </r>
  </si>
  <si>
    <r>
      <t>INSTRUCTIONS - PLEASE READ!!!
1.</t>
    </r>
    <r>
      <rPr>
        <sz val="10"/>
        <rFont val="Arial"/>
        <family val="2"/>
      </rPr>
      <t xml:space="preserve"> Fill out the table below by position title or labor type. If all personnel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Match.
</t>
    </r>
    <r>
      <rPr>
        <b/>
        <sz val="10"/>
        <rFont val="Arial"/>
        <family val="2"/>
      </rPr>
      <t>4</t>
    </r>
    <r>
      <rPr>
        <sz val="10"/>
        <rFont val="Arial"/>
        <family val="2"/>
      </rPr>
      <t>. Each budget period is rounded to the nearest dollar.</t>
    </r>
  </si>
  <si>
    <r>
      <t xml:space="preserve">EXAMPLE!!! </t>
    </r>
    <r>
      <rPr>
        <sz val="10"/>
        <rFont val="Arial"/>
        <family val="2"/>
      </rPr>
      <t>Sr. Engineer</t>
    </r>
  </si>
  <si>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**When this option is checked, the entity preparing this form shall submit an indirect rate proposal in the format provided in the Sample Rate Proposal at http://www1.eere.energy.gov/financing/resources.html, or a format that provides the same level of information and which will support the rates being proposed for use in the performance of the proposed project. </t>
    </r>
  </si>
  <si>
    <r>
      <t xml:space="preserve">INSTRUCTIONS - PLEASE READ!!!
1. </t>
    </r>
    <r>
      <rPr>
        <sz val="10"/>
        <rFont val="Arial"/>
        <family val="2"/>
      </rPr>
      <t xml:space="preserve">Examples of Purpose of Travel are subrecipient site visits, DOE meetings, project management meetings, etc. Examples of Basis for Estimating Costs are past trips, travel quotes, General Services Administration (GSA) rates, etc.   
</t>
    </r>
    <r>
      <rPr>
        <b/>
        <sz val="10"/>
        <rFont val="Arial"/>
        <family val="2"/>
      </rPr>
      <t>2.</t>
    </r>
    <r>
      <rPr>
        <sz val="10"/>
        <rFont val="Arial"/>
        <family val="2"/>
      </rPr>
      <t xml:space="preserve"> All listed travel must be necessary for performance of the project.
</t>
    </r>
    <r>
      <rPr>
        <b/>
        <sz val="10"/>
        <rFont val="Arial"/>
        <family val="2"/>
      </rPr>
      <t>3.</t>
    </r>
    <r>
      <rPr>
        <sz val="10"/>
        <rFont val="Arial"/>
        <family val="2"/>
      </rPr>
      <t xml:space="preserve"> Federal travel regulations are contained within the applicable cost principles for all entity types. Travel costs should remain consistent with travel costs incurred by an organization during normal business operations as a result of the organizations written travel policy. In absence of a written travel policy, organizations must follow the regulations prescribed by the GSA. 
</t>
    </r>
    <r>
      <rPr>
        <b/>
        <sz val="10"/>
        <rFont val="Arial"/>
        <family val="2"/>
      </rPr>
      <t>4</t>
    </r>
    <r>
      <rPr>
        <sz val="10"/>
        <rFont val="Arial"/>
        <family val="2"/>
      </rPr>
      <t>. The total cost for each application period is rounded to the nearest dollar.</t>
    </r>
  </si>
  <si>
    <r>
      <t>EXAMPLE!!!</t>
    </r>
    <r>
      <rPr>
        <sz val="10"/>
        <rFont val="Arial"/>
        <family val="2"/>
      </rPr>
      <t xml:space="preserve">  Visit to PV manufacturer</t>
    </r>
  </si>
  <si>
    <r>
      <rPr>
        <b/>
        <sz val="10"/>
        <rFont val="Arial"/>
        <family val="2"/>
      </rPr>
      <t>INSTRUCTIONS - PLEASE READ!!!</t>
    </r>
    <r>
      <rPr>
        <sz val="10"/>
        <rFont val="Arial"/>
        <family val="2"/>
      </rPr>
      <t xml:space="preserve">
</t>
    </r>
    <r>
      <rPr>
        <b/>
        <sz val="10"/>
        <rFont val="Arial"/>
        <family val="2"/>
      </rPr>
      <t>1.</t>
    </r>
    <r>
      <rPr>
        <sz val="10"/>
        <rFont val="Arial"/>
        <family val="2"/>
      </rPr>
      <t xml:space="preserve"> 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$10,000. Please refer to the applicable Federal regulations in 2 CFR 200 for specific equipment definitions and treatment. 
</t>
    </r>
    <r>
      <rPr>
        <b/>
        <sz val="10"/>
        <rFont val="Arial"/>
        <family val="2"/>
      </rPr>
      <t xml:space="preserve">2. </t>
    </r>
    <r>
      <rPr>
        <sz val="10"/>
        <rFont val="Arial"/>
        <family val="2"/>
      </rPr>
      <t xml:space="preserve">List all equipment below, providing a basis of cost (e.g. vendor quotes, catalog prices, prior invoices, engineering estimates, historical pricing, etc.) and attaching information where possible. If it is existing equipment, provide logical support for the estimated value shown. </t>
    </r>
    <r>
      <rPr>
        <b/>
        <sz val="10"/>
        <rFont val="Arial"/>
        <family val="2"/>
      </rPr>
      <t xml:space="preserve">
3.</t>
    </r>
    <r>
      <rPr>
        <sz val="10"/>
        <rFont val="Arial"/>
        <family val="2"/>
      </rPr>
      <t xml:space="preserve"> During award negotiations, provide a vendor quote for all equipment items over $50,000 in price.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
</t>
    </r>
    <r>
      <rPr>
        <b/>
        <sz val="10"/>
        <rFont val="Arial"/>
        <family val="2"/>
      </rPr>
      <t>4</t>
    </r>
    <r>
      <rPr>
        <sz val="10"/>
        <rFont val="Arial"/>
        <family val="2"/>
      </rPr>
      <t>. The total cost for each application period is rounded to the nearest dollar.</t>
    </r>
  </si>
  <si>
    <r>
      <t xml:space="preserve">EXAMPLE!!!   </t>
    </r>
    <r>
      <rPr>
        <sz val="10"/>
        <rFont val="Arial"/>
        <family val="2"/>
      </rPr>
      <t>Thermal shock chamber</t>
    </r>
  </si>
  <si>
    <r>
      <rPr>
        <b/>
        <sz val="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$10,000 or less and a useful life expectancy of less than one year. Supplies are generally consumed during the project performance. Please refer to the applicable Federal regulations in 2 CFR 200 for specific supplies definitions and treatment. A computing device is a supply if the acquisition cost is less than the lesser of the capitalization level established by the non-Federal entity for financial statement purposes or $10,000, regardless of the length of its useful life. 
</t>
    </r>
    <r>
      <rPr>
        <b/>
        <sz val="10"/>
        <rFont val="Arial"/>
        <family val="2"/>
      </rPr>
      <t>2.</t>
    </r>
    <r>
      <rPr>
        <sz val="10"/>
        <rFont val="Arial"/>
        <family val="2"/>
      </rPr>
      <t xml:space="preserve"> List all proposed supplies below, providing a basis of costs (e.g. vendor quotes, catalog prices, prior invoices, engineering estimates, historical pricing, etc).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$10,000 or less used to assemble an equipment item with a value greater than $10,000 with a useful life of more than one year should be included on the equipment tab. If supply items and costs are ambiguous in nature, contact your DOE representative for proper categorization.  
</t>
    </r>
    <r>
      <rPr>
        <b/>
        <sz val="10"/>
        <rFont val="Arial"/>
        <family val="2"/>
      </rPr>
      <t>4</t>
    </r>
    <r>
      <rPr>
        <sz val="10"/>
        <rFont val="Arial"/>
        <family val="2"/>
      </rPr>
      <t xml:space="preserve">. The total cost for each application period is rounded to the nearest dollar.                                                            </t>
    </r>
  </si>
  <si>
    <r>
      <t xml:space="preserve">EXAMPLE!!! </t>
    </r>
    <r>
      <rPr>
        <sz val="10"/>
        <rFont val="Arial"/>
        <family val="2"/>
      </rPr>
      <t xml:space="preserve"> Wireless DAS components</t>
    </r>
  </si>
  <si>
    <r>
      <rPr>
        <b/>
        <sz val="10"/>
        <rFont val="Arial"/>
        <family val="2"/>
      </rPr>
      <t>INSTRUCTIONS - PLEASE READ!!!</t>
    </r>
    <r>
      <rPr>
        <sz val="10"/>
        <rFont val="Arial"/>
        <family val="2"/>
      </rPr>
      <t xml:space="preserve">
</t>
    </r>
    <r>
      <rPr>
        <b/>
        <sz val="10"/>
        <rFont val="Arial"/>
        <family val="2"/>
      </rPr>
      <t>1.</t>
    </r>
    <r>
      <rPr>
        <sz val="10"/>
        <rFont val="Arial"/>
        <family val="2"/>
      </rPr>
      <t xml:space="preserve"> The entity completing this form must provide all costs related to subrecipients, vendors, and FFRDC partners in the applicable boxes below.  
</t>
    </r>
    <r>
      <rPr>
        <b/>
        <sz val="10"/>
        <rFont val="Arial"/>
        <family val="2"/>
      </rPr>
      <t>2.</t>
    </r>
    <r>
      <rPr>
        <sz val="10"/>
        <rFont val="Arial"/>
        <family val="2"/>
      </rPr>
      <t xml:space="preserve"> </t>
    </r>
    <r>
      <rPr>
        <u/>
        <sz val="10"/>
        <rFont val="Arial"/>
        <family val="2"/>
      </rPr>
      <t>Subrecipients (partners, sub-awardees): Subrecipients shall submit a Budget Justification describing all project costs and calculations. The budget justification is required for all resilience projects and when their total proposed subaward budget exceeds $500,000.</t>
    </r>
    <r>
      <rPr>
        <sz val="10"/>
        <rFont val="Arial"/>
        <family val="2"/>
      </rPr>
      <t xml:space="preserve"> 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vendor status. 
</t>
    </r>
    <r>
      <rPr>
        <b/>
        <sz val="10"/>
        <rFont val="Arial"/>
        <family val="2"/>
      </rPr>
      <t>3.</t>
    </r>
    <r>
      <rPr>
        <sz val="10"/>
        <rFont val="Arial"/>
        <family val="2"/>
      </rPr>
      <t xml:space="preserve"> </t>
    </r>
    <r>
      <rPr>
        <u/>
        <sz val="10"/>
        <rFont val="Arial"/>
        <family val="2"/>
      </rPr>
      <t>Vendors (including contractors)</t>
    </r>
    <r>
      <rPr>
        <sz val="10"/>
        <rFont val="Arial"/>
        <family val="2"/>
      </rPr>
      <t xml:space="preserve">: List all vendors and contractors supplying commercial supplies or services used to support the project. For each vendor cost with total project costs of $500,000 or more, a basis of cost (e.g. vendor quotes, prior invoices, engineering estimates, historical pricing, etc) must be provided. A vendor is a legal entity contracted to provide goods and services within normal business operations, provide similar goods or services to many different purchasers, operate in a competitive environment, provide goods or services that are ancillary to the operation of the Federal program, and is not subject to compliance requirements of the Federal program. All characteristics may not be present and judgment must be used to determine subrecipient vs. vendor status. 
</t>
    </r>
    <r>
      <rPr>
        <b/>
        <sz val="10"/>
        <rFont val="Arial"/>
        <family val="2"/>
      </rPr>
      <t>4.</t>
    </r>
    <r>
      <rPr>
        <sz val="10"/>
        <rFont val="Arial"/>
        <family val="2"/>
      </rPr>
      <t xml:space="preserve">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
</t>
    </r>
    <r>
      <rPr>
        <b/>
        <sz val="10"/>
        <rFont val="Arial"/>
        <family val="2"/>
      </rPr>
      <t>5</t>
    </r>
    <r>
      <rPr>
        <sz val="10"/>
        <rFont val="Arial"/>
        <family val="2"/>
      </rPr>
      <t>. The total cost for each application period is rounded to the nearest dollar.</t>
    </r>
  </si>
  <si>
    <r>
      <t>EXAMPLE!!!</t>
    </r>
    <r>
      <rPr>
        <sz val="10"/>
        <rFont val="Arial"/>
        <family val="2"/>
      </rPr>
      <t xml:space="preserve">  XYZ Corp.</t>
    </r>
  </si>
  <si>
    <r>
      <t>EXAMPLE!!!</t>
    </r>
    <r>
      <rPr>
        <sz val="10"/>
        <rFont val="Arial"/>
        <family val="2"/>
      </rPr>
      <t xml:space="preserve">  ABC Corp.</t>
    </r>
  </si>
  <si>
    <r>
      <rPr>
        <b/>
        <sz val="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r>
      <rPr>
        <b/>
        <sz val="10"/>
        <rFont val="Arial"/>
        <family val="2"/>
      </rPr>
      <t>3</t>
    </r>
    <r>
      <rPr>
        <sz val="10"/>
        <rFont val="Arial"/>
        <family val="2"/>
      </rPr>
      <t>. The total cost for each application period is rounded to the nearest dollar.</t>
    </r>
  </si>
  <si>
    <r>
      <t xml:space="preserve">EXAMPLE!!! </t>
    </r>
    <r>
      <rPr>
        <sz val="10"/>
        <rFont val="Arial"/>
        <family val="2"/>
      </rPr>
      <t xml:space="preserve"> Grad student tuition - tasks 1-3</t>
    </r>
  </si>
  <si>
    <r>
      <rPr>
        <b/>
        <sz val="10"/>
        <rFont val="Arial"/>
        <family val="2"/>
      </rPr>
      <t>INSTRUCTIONS - PLEASE READ!!!</t>
    </r>
    <r>
      <rPr>
        <sz val="10"/>
        <rFont val="Arial"/>
        <family val="2"/>
      </rPr>
      <t xml:space="preserve">
</t>
    </r>
    <r>
      <rPr>
        <b/>
        <sz val="10"/>
        <rFont val="Arial"/>
        <family val="2"/>
      </rPr>
      <t>1.</t>
    </r>
    <r>
      <rPr>
        <sz val="10"/>
        <rFont val="Arial"/>
        <family val="2"/>
      </rPr>
      <t xml:space="preserve"> Fill out the table below to indicate how your indirect costs are calculated. Use the box below to provide additional explanation regarding your indirect rate calculation.  
</t>
    </r>
    <r>
      <rPr>
        <b/>
        <sz val="10"/>
        <rFont val="Arial"/>
        <family val="2"/>
      </rPr>
      <t>2.</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DOE before filling out this section. 
</t>
    </r>
    <r>
      <rPr>
        <b/>
        <sz val="10"/>
        <rFont val="Arial"/>
        <family val="2"/>
      </rPr>
      <t>3.</t>
    </r>
    <r>
      <rPr>
        <sz val="10"/>
        <rFont val="Arial"/>
        <family val="2"/>
      </rPr>
      <t xml:space="preserve"> The indirect rate should be applied to both the Federal Share and Recipient Cost Match.                                                                                                                                                                                     
</t>
    </r>
    <r>
      <rPr>
        <b/>
        <sz val="10"/>
        <rFont val="Arial"/>
        <family val="2"/>
      </rPr>
      <t>4. NOTE:</t>
    </r>
    <r>
      <rPr>
        <sz val="10"/>
        <rFont val="Arial"/>
        <family val="2"/>
      </rPr>
      <t xml:space="preserve">  A Recipient who elects to employ the 15% de minimis Indirect Cost rate </t>
    </r>
    <r>
      <rPr>
        <b/>
        <sz val="10"/>
        <rFont val="Arial"/>
        <family val="2"/>
      </rPr>
      <t>cannot claim resulting costs as a Cost Match contribution, nor can the Recipient claim "unrecovered indirect costs"</t>
    </r>
    <r>
      <rPr>
        <sz val="10"/>
        <rFont val="Arial"/>
        <family val="2"/>
      </rPr>
      <t xml:space="preserve"> </t>
    </r>
    <r>
      <rPr>
        <b/>
        <sz val="10"/>
        <rFont val="Arial"/>
        <family val="2"/>
      </rPr>
      <t>as a Cost Match contribution.</t>
    </r>
    <r>
      <rPr>
        <sz val="10"/>
        <rFont val="Arial"/>
        <family val="2"/>
      </rPr>
      <t xml:space="preserve"> Neither of these costs can be reflected as actual indirect cost rates realized by the organization, and therefore are not verifiable in the Recipient records as required by Federal Regulation (§200.306(b)(1)).
</t>
    </r>
    <r>
      <rPr>
        <b/>
        <sz val="10"/>
        <rFont val="Arial"/>
        <family val="2"/>
      </rPr>
      <t>5</t>
    </r>
    <r>
      <rPr>
        <sz val="10"/>
        <rFont val="Arial"/>
        <family val="2"/>
      </rPr>
      <t>. Each application period is rounded to the nearest dollar.</t>
    </r>
  </si>
  <si>
    <r>
      <rPr>
        <b/>
        <sz val="1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match proposed must be provided in the table below. </t>
    </r>
    <r>
      <rPr>
        <b/>
        <sz val="10"/>
        <rFont val="Arial"/>
        <family val="2"/>
      </rPr>
      <t>All items in the chart below must be identified within the applicable cost category tabs a. through g. in addition to the detailed presentation of the cash or cash value of all cost match proposed provided in the table below.</t>
    </r>
    <r>
      <rPr>
        <sz val="10"/>
        <rFont val="Arial"/>
        <family val="2"/>
      </rPr>
      <t xml:space="preserve"> Identify the source organization &amp; amount of each cost match item proposed in the award. 
</t>
    </r>
    <r>
      <rPr>
        <b/>
        <sz val="10"/>
        <rFont val="Arial"/>
        <family val="2"/>
      </rPr>
      <t xml:space="preserve">2. </t>
    </r>
    <r>
      <rPr>
        <u/>
        <sz val="10"/>
        <rFont val="Arial"/>
        <family val="2"/>
      </rPr>
      <t>Cash Cost Match</t>
    </r>
    <r>
      <rPr>
        <sz val="10"/>
        <rFont val="Arial"/>
        <family val="2"/>
      </rPr>
      <t xml:space="preserv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match. All cost match items must be necessary to the performance of the project. </t>
    </r>
    <r>
      <rPr>
        <b/>
        <sz val="10"/>
        <rFont val="Arial"/>
        <family val="2"/>
      </rPr>
      <t>Vendors may not provide cost match.</t>
    </r>
    <r>
      <rPr>
        <sz val="10"/>
        <rFont val="Arial"/>
        <family val="2"/>
      </rPr>
      <t xml:space="preserve"> Any partial donation of goods or services is considered a discount and is not allowable.  
</t>
    </r>
    <r>
      <rPr>
        <b/>
        <sz val="10"/>
        <rFont val="Arial"/>
        <family val="2"/>
      </rPr>
      <t>3.</t>
    </r>
    <r>
      <rPr>
        <sz val="10"/>
        <rFont val="Arial"/>
        <family val="2"/>
      </rPr>
      <t xml:space="preserve"> </t>
    </r>
    <r>
      <rPr>
        <u/>
        <sz val="10"/>
        <rFont val="Arial"/>
        <family val="2"/>
      </rPr>
      <t>In Kind Cost Match</t>
    </r>
    <r>
      <rPr>
        <sz val="10"/>
        <rFont val="Arial"/>
        <family val="2"/>
      </rPr>
      <t xml:space="preserv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match items include volunteer personnel hours, the donation of space or use of equipment, etc. The cash value and calculations thereof for all In Kind cost match items must be justified and explained in the Cost Match Item section below. All cost match items must be necessary to the performance of the project. If questions exist, consult with DOE before filling out In Kind cost match in this section. </t>
    </r>
    <r>
      <rPr>
        <b/>
        <sz val="10"/>
        <rFont val="Arial"/>
        <family val="2"/>
      </rPr>
      <t>Vendors may not provide cost match.</t>
    </r>
    <r>
      <rPr>
        <sz val="10"/>
        <rFont val="Arial"/>
        <family val="2"/>
      </rPr>
      <t xml:space="preserve"> Any partial donation of goods or services is considered a discount and is not allowable.  
</t>
    </r>
    <r>
      <rPr>
        <b/>
        <sz val="10"/>
        <rFont val="Arial"/>
        <family val="2"/>
      </rPr>
      <t>4.</t>
    </r>
    <r>
      <rPr>
        <sz val="10"/>
        <rFont val="Arial"/>
        <family val="2"/>
      </rPr>
      <t xml:space="preserve"> Funds from other Federal sources </t>
    </r>
    <r>
      <rPr>
        <u/>
        <sz val="10"/>
        <rFont val="Arial"/>
        <family val="2"/>
      </rPr>
      <t>MAY NOT</t>
    </r>
    <r>
      <rPr>
        <sz val="10"/>
        <rFont val="Arial"/>
        <family val="2"/>
      </rPr>
      <t xml:space="preserve"> be counted as cost match. This prohibition includes FFRDC sub-recipients. Non-Federal sources include any source not originally derived from Federal funds. Cost matching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match) under any resulting award. The project may only incur those costs that are allowable and allocable to the project (including cost match)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15% de minimis Indirect Cost rate </t>
    </r>
    <r>
      <rPr>
        <b/>
        <sz val="10"/>
        <rFont val="Arial"/>
        <family val="2"/>
      </rPr>
      <t>cannot claim the resulting indirect costs as a Cost Match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t>
    </r>
    <r>
      <rPr>
        <b/>
        <sz val="10"/>
        <rFont val="Arial"/>
        <family val="2"/>
      </rPr>
      <t xml:space="preserve"> cannot claim "unrecovered indirect costs"</t>
    </r>
    <r>
      <rPr>
        <sz val="10"/>
        <rFont val="Arial"/>
        <family val="2"/>
      </rPr>
      <t xml:space="preserve"> as a Cost Match contribution,</t>
    </r>
    <r>
      <rPr>
        <b/>
        <sz val="10"/>
        <rFont val="Arial"/>
        <family val="2"/>
      </rPr>
      <t xml:space="preserve"> without prior approval.
8.</t>
    </r>
    <r>
      <rPr>
        <sz val="10"/>
        <rFont val="Arial"/>
        <family val="2"/>
      </rPr>
      <t xml:space="preserve"> Each application period is rounded to the nearest dollar. </t>
    </r>
  </si>
  <si>
    <r>
      <t xml:space="preserve">ABC Company
</t>
    </r>
    <r>
      <rPr>
        <b/>
        <sz val="10"/>
        <rFont val="Arial"/>
        <family val="2"/>
      </rPr>
      <t>EXAMPLE!!!</t>
    </r>
  </si>
  <si>
    <r>
      <rPr>
        <b/>
        <sz val="10"/>
        <rFont val="Arial"/>
        <family val="2"/>
      </rPr>
      <t>PLEASE READ!!!</t>
    </r>
    <r>
      <rPr>
        <sz val="10"/>
        <rFont val="Arial"/>
        <family val="2"/>
      </rPr>
      <t xml:space="preserve">
</t>
    </r>
    <r>
      <rPr>
        <b/>
        <sz val="10"/>
        <rFont val="Arial"/>
        <family val="2"/>
      </rPr>
      <t>1.</t>
    </r>
    <r>
      <rPr>
        <sz val="10"/>
        <rFont val="Arial"/>
        <family val="2"/>
      </rPr>
      <t xml:space="preserve"> A detailed breakdown of the cash or cash value of all cost match proposed must be provided in the table below. </t>
    </r>
    <r>
      <rPr>
        <b/>
        <sz val="10"/>
        <rFont val="Arial"/>
        <family val="2"/>
      </rPr>
      <t>All items in the chart below must be identified within the applicable cost category tabs a. through h.</t>
    </r>
    <r>
      <rPr>
        <sz val="10"/>
        <rFont val="Arial"/>
        <family val="2"/>
      </rPr>
      <t xml:space="preserve"> Identify the source organization &amp; amount of each cost match item proposed in the award. 
2. The total cost match noted in tab i.Cost Match should be accounted for in the table below. 
3. Please do not delete the list of categories.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</si>
</sst>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27" x14ac:knownFonts="1">
    <font>
      <sz val="10"/>
      <name val="Arial"/>
    </font>
    <font>
      <sz val="11"/>
      <color theme="1"/>
      <name val="Calibri"/>
      <family val="2"/>
      <scheme val="minor"/>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sz val="14"/>
      <name val="Arial"/>
      <family val="2"/>
    </font>
    <font>
      <b/>
      <sz val="14"/>
      <color indexed="18"/>
      <name val="Arial"/>
      <family val="2"/>
    </font>
    <font>
      <sz val="14"/>
      <color indexed="18"/>
      <name val="Arial"/>
      <family val="2"/>
    </font>
    <font>
      <b/>
      <sz val="14"/>
      <color indexed="18"/>
      <name val="Arial"/>
      <family val="2"/>
    </font>
    <font>
      <sz val="14"/>
      <color indexed="18"/>
      <name val="Arial"/>
      <family val="2"/>
    </font>
    <font>
      <sz val="14"/>
      <name val="Arial"/>
      <family val="2"/>
    </font>
    <font>
      <b/>
      <sz val="12"/>
      <name val="Arial"/>
      <family val="2"/>
    </font>
    <font>
      <i/>
      <sz val="11"/>
      <name val="Arial"/>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sz val="11"/>
      <color theme="1"/>
      <name val="Calibri"/>
      <family val="2"/>
      <scheme val="minor"/>
    </font>
    <font>
      <b/>
      <sz val="11"/>
      <color rgb="FFFF0000"/>
      <name val="Arial"/>
      <family val="2"/>
    </font>
    <font>
      <b/>
      <sz val="14"/>
      <color theme="3" tint="-0.249977111117893"/>
      <name val="Arial"/>
      <family val="2"/>
    </font>
  </fonts>
  <fills count="7">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indexed="65"/>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medium">
        <color indexed="10"/>
      </left>
      <right style="thin">
        <color indexed="64"/>
      </right>
      <top/>
      <bottom style="thin">
        <color indexed="64"/>
      </bottom>
      <diagonal/>
    </border>
    <border>
      <left style="thin">
        <color indexed="64"/>
      </left>
      <right style="medium">
        <color indexed="10"/>
      </right>
      <top/>
      <bottom style="thin">
        <color indexed="64"/>
      </bottom>
      <diagonal/>
    </border>
    <border>
      <left style="medium">
        <color indexed="10"/>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7">
    <xf numFmtId="0" fontId="0" fillId="0" borderId="0"/>
    <xf numFmtId="44" fontId="2" fillId="0" borderId="0" applyFont="0" applyFill="0" applyBorder="0" applyAlignment="0" applyProtection="0"/>
    <xf numFmtId="0" fontId="6" fillId="0" borderId="0"/>
    <xf numFmtId="0" fontId="24" fillId="0" borderId="0"/>
    <xf numFmtId="9" fontId="2" fillId="0" borderId="0" applyFont="0" applyFill="0" applyBorder="0" applyAlignment="0" applyProtection="0"/>
    <xf numFmtId="0" fontId="2" fillId="0" borderId="0"/>
    <xf numFmtId="0" fontId="1" fillId="0" borderId="0"/>
  </cellStyleXfs>
  <cellXfs count="448">
    <xf numFmtId="0" fontId="0" fillId="0" borderId="0" xfId="0"/>
    <xf numFmtId="0" fontId="9" fillId="0" borderId="0" xfId="0" applyFont="1" applyAlignment="1">
      <alignment vertical="center" wrapText="1"/>
    </xf>
    <xf numFmtId="0" fontId="11" fillId="0" borderId="0" xfId="0" applyFont="1" applyAlignment="1">
      <alignment vertical="center" wrapText="1"/>
    </xf>
    <xf numFmtId="0" fontId="6" fillId="0" borderId="0" xfId="0" applyFont="1" applyAlignment="1" applyProtection="1">
      <alignment vertical="top" wrapText="1"/>
      <protection locked="0"/>
    </xf>
    <xf numFmtId="49" fontId="10" fillId="0" borderId="0" xfId="0" applyNumberFormat="1" applyFont="1" applyAlignment="1">
      <alignment horizontal="center" vertical="center" wrapText="1"/>
    </xf>
    <xf numFmtId="0" fontId="4" fillId="0" borderId="0" xfId="0" applyFont="1" applyAlignment="1" applyProtection="1">
      <alignment horizontal="left" vertical="top" wrapText="1"/>
      <protection locked="0"/>
    </xf>
    <xf numFmtId="0" fontId="5" fillId="2" borderId="18" xfId="0" applyFont="1" applyFill="1" applyBorder="1" applyAlignment="1" applyProtection="1">
      <alignment horizontal="left" vertical="center" wrapText="1"/>
      <protection locked="0"/>
    </xf>
    <xf numFmtId="0" fontId="5" fillId="2" borderId="19" xfId="0" applyFont="1" applyFill="1" applyBorder="1" applyAlignment="1" applyProtection="1">
      <alignment horizontal="left" vertical="center" wrapText="1"/>
      <protection locked="0"/>
    </xf>
    <xf numFmtId="0" fontId="0" fillId="0" borderId="0" xfId="0" applyAlignment="1">
      <alignment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4" fillId="0" borderId="0" xfId="0" applyFont="1" applyAlignment="1">
      <alignment vertical="center" wrapText="1"/>
    </xf>
    <xf numFmtId="0" fontId="4" fillId="0" borderId="0" xfId="0" applyFont="1" applyAlignment="1" applyProtection="1">
      <alignment vertical="center" wrapText="1"/>
      <protection locked="0"/>
    </xf>
    <xf numFmtId="0" fontId="6" fillId="0" borderId="0" xfId="0" applyFont="1" applyAlignment="1" applyProtection="1">
      <alignment vertical="center" wrapText="1"/>
      <protection locked="0"/>
    </xf>
    <xf numFmtId="0" fontId="6" fillId="0" borderId="21" xfId="0" applyFont="1" applyBorder="1" applyAlignment="1" applyProtection="1">
      <alignment horizontal="left" vertical="center" wrapText="1"/>
      <protection locked="0"/>
    </xf>
    <xf numFmtId="0" fontId="6" fillId="0" borderId="1" xfId="0" applyFont="1" applyBorder="1" applyAlignment="1" applyProtection="1">
      <alignment vertical="center" wrapText="1"/>
      <protection locked="0"/>
    </xf>
    <xf numFmtId="0" fontId="6" fillId="0" borderId="15" xfId="0" applyFont="1" applyBorder="1" applyAlignment="1" applyProtection="1">
      <alignment horizontal="left" vertical="center" wrapText="1"/>
      <protection locked="0"/>
    </xf>
    <xf numFmtId="0" fontId="6" fillId="0" borderId="0" xfId="0" applyFont="1" applyAlignment="1">
      <alignment horizontal="center" vertical="center" wrapText="1"/>
    </xf>
    <xf numFmtId="164" fontId="6" fillId="0" borderId="0" xfId="0" applyNumberFormat="1" applyFont="1" applyAlignment="1">
      <alignment horizontal="center" vertical="center" wrapText="1"/>
    </xf>
    <xf numFmtId="165" fontId="6" fillId="0" borderId="0" xfId="0" applyNumberFormat="1" applyFont="1" applyAlignment="1">
      <alignment horizontal="center" vertical="center" wrapText="1"/>
    </xf>
    <xf numFmtId="49" fontId="3" fillId="0" borderId="0" xfId="0" applyNumberFormat="1" applyFont="1" applyAlignment="1">
      <alignment horizontal="left" vertical="center"/>
    </xf>
    <xf numFmtId="49" fontId="3" fillId="0" borderId="0" xfId="0" applyNumberFormat="1" applyFont="1" applyAlignment="1">
      <alignment horizontal="right" vertical="center" wrapText="1"/>
    </xf>
    <xf numFmtId="49" fontId="22" fillId="0" borderId="0" xfId="0" applyNumberFormat="1" applyFont="1" applyAlignment="1">
      <alignment horizontal="left" vertical="center"/>
    </xf>
    <xf numFmtId="0" fontId="5" fillId="0" borderId="0" xfId="0" applyFont="1" applyAlignment="1">
      <alignment horizontal="right" vertical="center" wrapText="1"/>
    </xf>
    <xf numFmtId="0" fontId="8" fillId="0" borderId="9" xfId="0" applyFont="1" applyBorder="1" applyAlignment="1" applyProtection="1">
      <alignment horizontal="left" vertical="center" wrapText="1"/>
      <protection locked="0"/>
    </xf>
    <xf numFmtId="0" fontId="8" fillId="0" borderId="0" xfId="0" applyFont="1" applyAlignment="1">
      <alignment vertical="center" wrapText="1"/>
    </xf>
    <xf numFmtId="0" fontId="5" fillId="0" borderId="0" xfId="0" applyFont="1" applyAlignment="1">
      <alignment vertical="center" wrapText="1"/>
    </xf>
    <xf numFmtId="0" fontId="3" fillId="0" borderId="0" xfId="0" applyFont="1" applyAlignment="1">
      <alignment horizontal="center" vertical="center" wrapText="1"/>
    </xf>
    <xf numFmtId="49" fontId="0" fillId="0" borderId="0" xfId="0" applyNumberFormat="1" applyAlignment="1">
      <alignment horizontal="left" vertical="center" wrapText="1"/>
    </xf>
    <xf numFmtId="0" fontId="4" fillId="0" borderId="0" xfId="0" applyFont="1" applyAlignment="1">
      <alignment horizontal="center" vertical="center" wrapText="1"/>
    </xf>
    <xf numFmtId="49" fontId="3" fillId="0" borderId="0" xfId="0" applyNumberFormat="1" applyFont="1" applyAlignment="1">
      <alignment horizontal="left" vertical="center" wrapText="1"/>
    </xf>
    <xf numFmtId="0" fontId="3" fillId="0" borderId="0" xfId="0" applyFont="1" applyAlignment="1">
      <alignment vertical="center" wrapText="1"/>
    </xf>
    <xf numFmtId="0" fontId="25" fillId="0" borderId="0" xfId="0" applyFont="1" applyAlignment="1">
      <alignment horizontal="left" vertical="center" wrapText="1"/>
    </xf>
    <xf numFmtId="49" fontId="5" fillId="0" borderId="0" xfId="0" applyNumberFormat="1" applyFont="1" applyAlignment="1">
      <alignment vertical="center" wrapText="1"/>
    </xf>
    <xf numFmtId="0" fontId="5" fillId="0" borderId="0" xfId="0" applyFont="1" applyAlignment="1">
      <alignment horizontal="left" vertical="center" wrapText="1"/>
    </xf>
    <xf numFmtId="0" fontId="16" fillId="0" borderId="0" xfId="0" applyFont="1" applyAlignment="1">
      <alignment vertical="center" wrapText="1"/>
    </xf>
    <xf numFmtId="0" fontId="6" fillId="0" borderId="1" xfId="0" applyFont="1" applyBorder="1" applyAlignment="1" applyProtection="1">
      <alignment vertical="center"/>
      <protection locked="0"/>
    </xf>
    <xf numFmtId="0" fontId="6" fillId="0" borderId="7" xfId="0" applyFont="1" applyBorder="1" applyAlignment="1" applyProtection="1">
      <alignment vertical="center"/>
      <protection locked="0"/>
    </xf>
    <xf numFmtId="0" fontId="4" fillId="3" borderId="23" xfId="0" applyFont="1" applyFill="1" applyBorder="1" applyAlignment="1">
      <alignment horizontal="center" vertical="center" wrapText="1"/>
    </xf>
    <xf numFmtId="0" fontId="4" fillId="3" borderId="23" xfId="0" applyFont="1" applyFill="1" applyBorder="1" applyAlignment="1">
      <alignment horizontal="right" vertical="center" wrapText="1"/>
    </xf>
    <xf numFmtId="0" fontId="5" fillId="3" borderId="25" xfId="0" applyFont="1" applyFill="1" applyBorder="1" applyAlignment="1">
      <alignment horizontal="center" vertical="center" wrapText="1"/>
    </xf>
    <xf numFmtId="0" fontId="4" fillId="5" borderId="23" xfId="0" applyFont="1" applyFill="1" applyBorder="1" applyAlignment="1">
      <alignment horizontal="center" vertical="center" wrapText="1"/>
    </xf>
    <xf numFmtId="0" fontId="4" fillId="5" borderId="29" xfId="0" applyFont="1" applyFill="1" applyBorder="1" applyAlignment="1">
      <alignment horizontal="center" vertical="center" wrapText="1"/>
    </xf>
    <xf numFmtId="0" fontId="4" fillId="5" borderId="32" xfId="0" applyFont="1" applyFill="1" applyBorder="1" applyAlignment="1">
      <alignment horizontal="center" vertical="center" wrapText="1"/>
    </xf>
    <xf numFmtId="0" fontId="4" fillId="5" borderId="33" xfId="0" applyFont="1" applyFill="1" applyBorder="1" applyAlignment="1">
      <alignment horizontal="center" vertical="center" wrapText="1"/>
    </xf>
    <xf numFmtId="0" fontId="4" fillId="5" borderId="11"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35" xfId="0" applyFont="1" applyFill="1" applyBorder="1" applyAlignment="1">
      <alignment horizontal="left" vertical="center" wrapText="1"/>
    </xf>
    <xf numFmtId="0" fontId="4" fillId="5" borderId="36" xfId="0" applyFont="1" applyFill="1" applyBorder="1" applyAlignment="1">
      <alignment horizontal="left" vertical="center" wrapText="1"/>
    </xf>
    <xf numFmtId="0" fontId="4" fillId="5" borderId="36" xfId="0" applyFont="1" applyFill="1" applyBorder="1" applyAlignment="1">
      <alignment horizontal="right" vertical="center" wrapText="1"/>
    </xf>
    <xf numFmtId="0" fontId="4" fillId="5" borderId="17" xfId="0" applyFont="1" applyFill="1" applyBorder="1" applyAlignment="1">
      <alignment horizontal="right" vertical="center" wrapText="1"/>
    </xf>
    <xf numFmtId="0" fontId="6" fillId="4" borderId="7" xfId="0" applyFont="1" applyFill="1" applyBorder="1" applyAlignment="1" applyProtection="1">
      <alignment horizontal="right" vertical="center" wrapText="1"/>
      <protection locked="0"/>
    </xf>
    <xf numFmtId="164" fontId="6" fillId="4" borderId="7" xfId="0" applyNumberFormat="1" applyFont="1" applyFill="1" applyBorder="1" applyAlignment="1" applyProtection="1">
      <alignment horizontal="right" vertical="center" wrapText="1"/>
      <protection locked="0"/>
    </xf>
    <xf numFmtId="0" fontId="6" fillId="4" borderId="1" xfId="0" applyFont="1" applyFill="1" applyBorder="1" applyAlignment="1" applyProtection="1">
      <alignment horizontal="right" vertical="center" wrapText="1"/>
      <protection locked="0"/>
    </xf>
    <xf numFmtId="164" fontId="6" fillId="4" borderId="1" xfId="0" applyNumberFormat="1" applyFont="1" applyFill="1" applyBorder="1" applyAlignment="1" applyProtection="1">
      <alignment horizontal="right" vertical="center" wrapText="1"/>
      <protection locked="0"/>
    </xf>
    <xf numFmtId="0" fontId="5" fillId="5" borderId="33" xfId="0" applyFont="1" applyFill="1" applyBorder="1" applyAlignment="1">
      <alignment horizontal="center" vertical="center" wrapText="1"/>
    </xf>
    <xf numFmtId="164" fontId="5" fillId="5" borderId="33" xfId="0" applyNumberFormat="1" applyFont="1" applyFill="1" applyBorder="1" applyAlignment="1">
      <alignment horizontal="center" vertical="center" wrapText="1"/>
    </xf>
    <xf numFmtId="0" fontId="4" fillId="3" borderId="23" xfId="0" applyFont="1" applyFill="1" applyBorder="1" applyAlignment="1" applyProtection="1">
      <alignment horizontal="right" vertical="center" wrapText="1"/>
      <protection locked="0"/>
    </xf>
    <xf numFmtId="0" fontId="4" fillId="3" borderId="29" xfId="0" applyFont="1" applyFill="1" applyBorder="1" applyAlignment="1" applyProtection="1">
      <alignment horizontal="right" vertical="center" wrapText="1"/>
      <protection locked="0"/>
    </xf>
    <xf numFmtId="165" fontId="6" fillId="3" borderId="7" xfId="0" applyNumberFormat="1" applyFont="1" applyFill="1" applyBorder="1" applyAlignment="1" applyProtection="1">
      <alignment horizontal="right" vertical="center" wrapText="1"/>
      <protection locked="0"/>
    </xf>
    <xf numFmtId="49" fontId="5" fillId="5" borderId="37" xfId="2" applyNumberFormat="1" applyFont="1" applyFill="1" applyBorder="1" applyAlignment="1">
      <alignment horizontal="center" vertical="center" wrapText="1"/>
    </xf>
    <xf numFmtId="0" fontId="8" fillId="5" borderId="2" xfId="0" applyFont="1" applyFill="1" applyBorder="1" applyAlignment="1">
      <alignment vertical="center" wrapText="1"/>
    </xf>
    <xf numFmtId="49" fontId="5" fillId="5" borderId="1" xfId="2" applyNumberFormat="1" applyFont="1" applyFill="1" applyBorder="1" applyAlignment="1">
      <alignment horizontal="center" vertical="center" wrapText="1"/>
    </xf>
    <xf numFmtId="49" fontId="5" fillId="3" borderId="17" xfId="2" applyNumberFormat="1" applyFont="1" applyFill="1" applyBorder="1" applyAlignment="1">
      <alignment horizontal="right" vertical="center" wrapText="1"/>
    </xf>
    <xf numFmtId="165" fontId="4" fillId="3" borderId="27" xfId="2" applyNumberFormat="1" applyFont="1" applyFill="1" applyBorder="1" applyAlignment="1">
      <alignment horizontal="center" vertical="center" wrapText="1"/>
    </xf>
    <xf numFmtId="9" fontId="4" fillId="3" borderId="27" xfId="2" applyNumberFormat="1" applyFont="1" applyFill="1" applyBorder="1" applyAlignment="1">
      <alignment horizontal="center" vertical="center" wrapText="1"/>
    </xf>
    <xf numFmtId="165" fontId="6" fillId="3" borderId="7" xfId="0" applyNumberFormat="1" applyFont="1" applyFill="1" applyBorder="1" applyAlignment="1" applyProtection="1">
      <alignment horizontal="right" vertical="top" wrapText="1"/>
      <protection locked="0"/>
    </xf>
    <xf numFmtId="1" fontId="6" fillId="3" borderId="23" xfId="0" applyNumberFormat="1" applyFont="1" applyFill="1" applyBorder="1" applyAlignment="1" applyProtection="1">
      <alignment horizontal="center" vertical="top" wrapText="1"/>
      <protection locked="0"/>
    </xf>
    <xf numFmtId="1" fontId="6" fillId="4" borderId="7" xfId="0" applyNumberFormat="1" applyFont="1" applyFill="1" applyBorder="1" applyAlignment="1" applyProtection="1">
      <alignment horizontal="center" vertical="top" wrapText="1"/>
      <protection locked="0"/>
    </xf>
    <xf numFmtId="0" fontId="6" fillId="4" borderId="21" xfId="0" applyFont="1" applyFill="1" applyBorder="1" applyAlignment="1" applyProtection="1">
      <alignment horizontal="left" vertical="top" wrapText="1"/>
      <protection locked="0"/>
    </xf>
    <xf numFmtId="1" fontId="6" fillId="4" borderId="1" xfId="0" applyNumberFormat="1" applyFont="1" applyFill="1" applyBorder="1" applyAlignment="1" applyProtection="1">
      <alignment horizontal="center" vertical="top" wrapText="1"/>
      <protection locked="0"/>
    </xf>
    <xf numFmtId="0" fontId="6" fillId="4" borderId="15" xfId="0" applyFont="1" applyFill="1" applyBorder="1" applyAlignment="1" applyProtection="1">
      <alignment horizontal="left" vertical="top" wrapText="1"/>
      <protection locked="0"/>
    </xf>
    <xf numFmtId="1" fontId="4" fillId="3" borderId="23" xfId="0" applyNumberFormat="1" applyFont="1" applyFill="1" applyBorder="1" applyAlignment="1" applyProtection="1">
      <alignment horizontal="center" vertical="top" wrapText="1"/>
      <protection locked="0"/>
    </xf>
    <xf numFmtId="0" fontId="6" fillId="4" borderId="7" xfId="0" applyFont="1" applyFill="1" applyBorder="1" applyAlignment="1" applyProtection="1">
      <alignment horizontal="center" vertical="top" wrapText="1"/>
      <protection locked="0"/>
    </xf>
    <xf numFmtId="0" fontId="6" fillId="4" borderId="1" xfId="0" applyFont="1" applyFill="1" applyBorder="1" applyAlignment="1" applyProtection="1">
      <alignment horizontal="center" vertical="top" wrapText="1"/>
      <protection locked="0"/>
    </xf>
    <xf numFmtId="0" fontId="6" fillId="3" borderId="23" xfId="0" applyFont="1" applyFill="1" applyBorder="1" applyAlignment="1" applyProtection="1">
      <alignment horizontal="center" vertical="top" wrapText="1"/>
      <protection locked="0"/>
    </xf>
    <xf numFmtId="0" fontId="6" fillId="3" borderId="29" xfId="0" applyFont="1" applyFill="1" applyBorder="1" applyAlignment="1" applyProtection="1">
      <alignment horizontal="center" vertical="top" wrapText="1"/>
      <protection locked="0"/>
    </xf>
    <xf numFmtId="164" fontId="6" fillId="4" borderId="7" xfId="0" applyNumberFormat="1" applyFont="1" applyFill="1" applyBorder="1" applyAlignment="1" applyProtection="1">
      <alignment horizontal="right" vertical="top" wrapText="1"/>
      <protection locked="0"/>
    </xf>
    <xf numFmtId="164" fontId="6" fillId="4" borderId="1" xfId="0" applyNumberFormat="1" applyFont="1" applyFill="1" applyBorder="1" applyAlignment="1" applyProtection="1">
      <alignment horizontal="right" vertical="top" wrapText="1"/>
      <protection locked="0"/>
    </xf>
    <xf numFmtId="164" fontId="6" fillId="3" borderId="23" xfId="0" applyNumberFormat="1" applyFont="1" applyFill="1" applyBorder="1" applyAlignment="1" applyProtection="1">
      <alignment horizontal="right" vertical="top" wrapText="1"/>
      <protection locked="0"/>
    </xf>
    <xf numFmtId="165" fontId="4" fillId="0" borderId="0" xfId="0" applyNumberFormat="1" applyFont="1" applyAlignment="1" applyProtection="1">
      <alignment horizontal="right" vertical="top" wrapText="1"/>
      <protection locked="0"/>
    </xf>
    <xf numFmtId="0" fontId="4" fillId="3" borderId="39" xfId="0" applyFont="1" applyFill="1" applyBorder="1" applyAlignment="1" applyProtection="1">
      <alignment horizontal="right" vertical="top" wrapText="1"/>
      <protection locked="0"/>
    </xf>
    <xf numFmtId="0" fontId="4" fillId="3" borderId="28" xfId="0" applyFont="1" applyFill="1" applyBorder="1" applyAlignment="1" applyProtection="1">
      <alignment horizontal="right" vertical="top" wrapText="1"/>
      <protection locked="0"/>
    </xf>
    <xf numFmtId="165" fontId="5" fillId="5" borderId="33" xfId="0" applyNumberFormat="1" applyFont="1" applyFill="1" applyBorder="1" applyAlignment="1">
      <alignment horizontal="center" vertical="center" wrapText="1"/>
    </xf>
    <xf numFmtId="0" fontId="4" fillId="3" borderId="31" xfId="0" applyFont="1" applyFill="1" applyBorder="1" applyAlignment="1" applyProtection="1">
      <alignment horizontal="left" vertical="top" wrapText="1"/>
      <protection locked="0"/>
    </xf>
    <xf numFmtId="1" fontId="4" fillId="3" borderId="23" xfId="0" applyNumberFormat="1" applyFont="1" applyFill="1" applyBorder="1" applyAlignment="1" applyProtection="1">
      <alignment horizontal="right" vertical="top" wrapText="1"/>
      <protection locked="0"/>
    </xf>
    <xf numFmtId="0" fontId="6" fillId="0" borderId="46" xfId="0" applyFont="1" applyBorder="1" applyAlignment="1" applyProtection="1">
      <alignment vertical="center" wrapText="1"/>
      <protection locked="0"/>
    </xf>
    <xf numFmtId="0" fontId="6" fillId="4" borderId="46" xfId="0" applyFont="1" applyFill="1" applyBorder="1" applyAlignment="1" applyProtection="1">
      <alignment horizontal="right" vertical="center" wrapText="1"/>
      <protection locked="0"/>
    </xf>
    <xf numFmtId="164" fontId="6" fillId="4" borderId="46" xfId="0" applyNumberFormat="1" applyFont="1" applyFill="1" applyBorder="1" applyAlignment="1" applyProtection="1">
      <alignment horizontal="right" vertical="center" wrapText="1"/>
      <protection locked="0"/>
    </xf>
    <xf numFmtId="165" fontId="6" fillId="3" borderId="4" xfId="0" applyNumberFormat="1" applyFont="1" applyFill="1" applyBorder="1" applyAlignment="1" applyProtection="1">
      <alignment horizontal="right" vertical="center" wrapText="1"/>
      <protection locked="0"/>
    </xf>
    <xf numFmtId="0" fontId="6" fillId="0" borderId="14" xfId="0" applyFont="1" applyBorder="1" applyAlignment="1" applyProtection="1">
      <alignment horizontal="left" vertical="center" wrapText="1"/>
      <protection locked="0"/>
    </xf>
    <xf numFmtId="44" fontId="8" fillId="5" borderId="1" xfId="1" applyFont="1" applyFill="1" applyBorder="1" applyAlignment="1" applyProtection="1">
      <alignment horizontal="center" wrapText="1"/>
      <protection locked="0"/>
    </xf>
    <xf numFmtId="165" fontId="8" fillId="4" borderId="1" xfId="1" applyNumberFormat="1" applyFont="1" applyFill="1" applyBorder="1" applyAlignment="1" applyProtection="1">
      <alignment horizontal="center" wrapText="1"/>
      <protection locked="0"/>
    </xf>
    <xf numFmtId="0" fontId="6" fillId="4" borderId="6" xfId="0" applyFont="1" applyFill="1" applyBorder="1" applyAlignment="1" applyProtection="1">
      <alignment horizontal="left" vertical="top" wrapText="1"/>
      <protection locked="0"/>
    </xf>
    <xf numFmtId="0" fontId="6" fillId="4" borderId="5" xfId="0" applyFont="1" applyFill="1" applyBorder="1" applyAlignment="1" applyProtection="1">
      <alignment horizontal="left" vertical="top" wrapText="1"/>
      <protection locked="0"/>
    </xf>
    <xf numFmtId="0" fontId="6" fillId="4" borderId="24" xfId="0" applyFont="1" applyFill="1" applyBorder="1" applyAlignment="1" applyProtection="1">
      <alignment horizontal="left" vertical="top" wrapText="1"/>
      <protection locked="0"/>
    </xf>
    <xf numFmtId="165" fontId="6" fillId="3" borderId="4" xfId="0" applyNumberFormat="1" applyFont="1" applyFill="1" applyBorder="1" applyAlignment="1" applyProtection="1">
      <alignment horizontal="right" vertical="top" wrapText="1"/>
      <protection locked="0"/>
    </xf>
    <xf numFmtId="0" fontId="6" fillId="4" borderId="14" xfId="0" applyFont="1" applyFill="1" applyBorder="1" applyAlignment="1" applyProtection="1">
      <alignment horizontal="left" vertical="top" wrapText="1"/>
      <protection locked="0"/>
    </xf>
    <xf numFmtId="0" fontId="6" fillId="0" borderId="11" xfId="0" applyFont="1" applyBorder="1" applyAlignment="1" applyProtection="1">
      <alignment horizontal="center" vertical="center"/>
      <protection locked="0"/>
    </xf>
    <xf numFmtId="0" fontId="6" fillId="3" borderId="31" xfId="0" applyFont="1" applyFill="1" applyBorder="1" applyAlignment="1" applyProtection="1">
      <alignment horizontal="center" vertical="center" wrapText="1"/>
      <protection locked="0"/>
    </xf>
    <xf numFmtId="0" fontId="6" fillId="4" borderId="46" xfId="0" applyFont="1" applyFill="1" applyBorder="1" applyAlignment="1" applyProtection="1">
      <alignment horizontal="center" vertical="top" wrapText="1"/>
      <protection locked="0"/>
    </xf>
    <xf numFmtId="1" fontId="6" fillId="4" borderId="46" xfId="0" applyNumberFormat="1" applyFont="1" applyFill="1" applyBorder="1" applyAlignment="1" applyProtection="1">
      <alignment horizontal="center" vertical="top" wrapText="1"/>
      <protection locked="0"/>
    </xf>
    <xf numFmtId="164" fontId="6" fillId="4" borderId="46" xfId="0" applyNumberFormat="1" applyFont="1" applyFill="1" applyBorder="1" applyAlignment="1" applyProtection="1">
      <alignment horizontal="right" vertical="top" wrapText="1"/>
      <protection locked="0"/>
    </xf>
    <xf numFmtId="0" fontId="6" fillId="0" borderId="2" xfId="0" applyFont="1" applyBorder="1" applyAlignment="1" applyProtection="1">
      <alignment horizontal="center" vertical="top" wrapText="1"/>
      <protection locked="0"/>
    </xf>
    <xf numFmtId="0" fontId="6" fillId="0" borderId="35" xfId="0" applyFont="1" applyBorder="1" applyAlignment="1" applyProtection="1">
      <alignment horizontal="center" vertical="top" wrapText="1"/>
      <protection locked="0"/>
    </xf>
    <xf numFmtId="49" fontId="3" fillId="0" borderId="0" xfId="0" applyNumberFormat="1" applyFont="1" applyAlignment="1">
      <alignment vertical="center" wrapText="1"/>
    </xf>
    <xf numFmtId="10" fontId="8" fillId="4" borderId="1" xfId="0" applyNumberFormat="1" applyFont="1" applyFill="1" applyBorder="1" applyAlignment="1" applyProtection="1">
      <alignment horizontal="center" wrapText="1"/>
      <protection locked="0"/>
    </xf>
    <xf numFmtId="165" fontId="5" fillId="3" borderId="27" xfId="1" applyNumberFormat="1" applyFont="1" applyFill="1" applyBorder="1" applyAlignment="1" applyProtection="1">
      <alignment horizontal="center" wrapText="1"/>
    </xf>
    <xf numFmtId="165" fontId="4" fillId="3" borderId="23" xfId="0" applyNumberFormat="1" applyFont="1" applyFill="1" applyBorder="1" applyAlignment="1">
      <alignment horizontal="right" vertical="center" wrapText="1"/>
    </xf>
    <xf numFmtId="6" fontId="8" fillId="0" borderId="2" xfId="2" applyNumberFormat="1" applyFont="1" applyBorder="1" applyAlignment="1" applyProtection="1">
      <alignment horizontal="left" vertical="center" wrapText="1"/>
      <protection locked="0"/>
    </xf>
    <xf numFmtId="10" fontId="8" fillId="4" borderId="1" xfId="2" applyNumberFormat="1" applyFont="1" applyFill="1" applyBorder="1" applyAlignment="1" applyProtection="1">
      <alignment horizontal="center" vertical="center" wrapText="1"/>
      <protection locked="0"/>
    </xf>
    <xf numFmtId="6" fontId="8" fillId="0" borderId="2" xfId="2" applyNumberFormat="1" applyFont="1" applyBorder="1" applyAlignment="1" applyProtection="1">
      <alignment horizontal="center" vertical="center" wrapText="1"/>
      <protection locked="0"/>
    </xf>
    <xf numFmtId="165" fontId="8" fillId="3" borderId="15" xfId="2" applyNumberFormat="1" applyFont="1" applyFill="1" applyBorder="1" applyAlignment="1" applyProtection="1">
      <alignment horizontal="center" vertical="center" wrapText="1"/>
      <protection locked="0"/>
    </xf>
    <xf numFmtId="0" fontId="8" fillId="0" borderId="0" xfId="0" applyFont="1" applyAlignment="1" applyProtection="1">
      <alignment vertical="center" wrapText="1"/>
      <protection locked="0"/>
    </xf>
    <xf numFmtId="0" fontId="6" fillId="3" borderId="31" xfId="0" applyFont="1" applyFill="1" applyBorder="1" applyAlignment="1" applyProtection="1">
      <alignment horizontal="center" vertical="top" wrapText="1"/>
      <protection locked="0"/>
    </xf>
    <xf numFmtId="165" fontId="4" fillId="3" borderId="23" xfId="0" applyNumberFormat="1" applyFont="1" applyFill="1" applyBorder="1" applyAlignment="1">
      <alignment horizontal="right" vertical="top" wrapText="1"/>
    </xf>
    <xf numFmtId="49" fontId="3" fillId="0" borderId="0" xfId="0" applyNumberFormat="1" applyFont="1" applyAlignment="1" applyProtection="1">
      <alignment vertical="top" wrapText="1"/>
      <protection locked="0"/>
    </xf>
    <xf numFmtId="49" fontId="4" fillId="0" borderId="0" xfId="0" applyNumberFormat="1" applyFont="1" applyAlignment="1" applyProtection="1">
      <alignment horizontal="left" vertical="top" wrapText="1"/>
      <protection locked="0"/>
    </xf>
    <xf numFmtId="167" fontId="4" fillId="0" borderId="0" xfId="1" applyNumberFormat="1" applyFont="1" applyAlignment="1" applyProtection="1">
      <alignment horizontal="left" vertical="top" wrapText="1"/>
      <protection locked="0"/>
    </xf>
    <xf numFmtId="49" fontId="4" fillId="0" borderId="0" xfId="0" applyNumberFormat="1" applyFont="1" applyAlignment="1" applyProtection="1">
      <alignment horizontal="right" vertical="top" wrapText="1"/>
      <protection locked="0"/>
    </xf>
    <xf numFmtId="0" fontId="3" fillId="0" borderId="0" xfId="0" applyFont="1" applyAlignment="1" applyProtection="1">
      <alignment horizontal="right" vertical="top" wrapText="1"/>
      <protection locked="0"/>
    </xf>
    <xf numFmtId="0" fontId="4" fillId="0" borderId="0" xfId="0" applyFont="1" applyAlignment="1" applyProtection="1">
      <alignment horizontal="right" vertical="top" wrapText="1"/>
      <protection locked="0"/>
    </xf>
    <xf numFmtId="0" fontId="4" fillId="0" borderId="0" xfId="0" applyFont="1" applyAlignment="1" applyProtection="1">
      <alignment vertical="top" wrapText="1"/>
      <protection locked="0"/>
    </xf>
    <xf numFmtId="0" fontId="11"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164" fontId="6" fillId="0" borderId="0" xfId="0" applyNumberFormat="1" applyFont="1" applyAlignment="1" applyProtection="1">
      <alignment horizontal="center" vertical="top" wrapText="1"/>
      <protection locked="0"/>
    </xf>
    <xf numFmtId="1" fontId="6" fillId="0" borderId="0" xfId="0" applyNumberFormat="1" applyFont="1" applyAlignment="1" applyProtection="1">
      <alignment horizontal="center" vertical="top" wrapText="1"/>
      <protection locked="0"/>
    </xf>
    <xf numFmtId="167" fontId="6" fillId="0" borderId="0" xfId="1" applyNumberFormat="1" applyFont="1" applyAlignment="1" applyProtection="1">
      <alignment horizontal="center" vertical="top" wrapText="1"/>
      <protection locked="0"/>
    </xf>
    <xf numFmtId="165" fontId="6" fillId="0" borderId="0" xfId="0" applyNumberFormat="1" applyFont="1" applyAlignment="1" applyProtection="1">
      <alignment horizontal="right" vertical="top" wrapText="1"/>
      <protection locked="0"/>
    </xf>
    <xf numFmtId="0" fontId="6" fillId="0" borderId="0" xfId="0" applyFont="1" applyAlignment="1" applyProtection="1">
      <alignment horizontal="left" vertical="top" wrapText="1"/>
      <protection locked="0"/>
    </xf>
    <xf numFmtId="0" fontId="4" fillId="5" borderId="41" xfId="0" applyFont="1" applyFill="1" applyBorder="1" applyAlignment="1" applyProtection="1">
      <alignment horizontal="center" vertical="center" wrapText="1"/>
      <protection locked="0"/>
    </xf>
    <xf numFmtId="164" fontId="4" fillId="5" borderId="42" xfId="0" applyNumberFormat="1" applyFont="1" applyFill="1" applyBorder="1" applyAlignment="1" applyProtection="1">
      <alignment horizontal="center" vertical="center" wrapText="1"/>
      <protection locked="0"/>
    </xf>
    <xf numFmtId="1" fontId="4" fillId="5" borderId="42" xfId="0" applyNumberFormat="1" applyFont="1" applyFill="1" applyBorder="1" applyAlignment="1" applyProtection="1">
      <alignment horizontal="center" vertical="center" wrapText="1"/>
      <protection locked="0"/>
    </xf>
    <xf numFmtId="167" fontId="4" fillId="5" borderId="42" xfId="1" applyNumberFormat="1" applyFont="1" applyFill="1" applyBorder="1" applyAlignment="1" applyProtection="1">
      <alignment horizontal="center" vertical="center" wrapText="1"/>
      <protection locked="0"/>
    </xf>
    <xf numFmtId="165" fontId="4" fillId="5" borderId="42" xfId="0" applyNumberFormat="1" applyFont="1" applyFill="1" applyBorder="1" applyAlignment="1" applyProtection="1">
      <alignment horizontal="center" vertical="center" wrapText="1"/>
      <protection locked="0"/>
    </xf>
    <xf numFmtId="0" fontId="4" fillId="5" borderId="43" xfId="0" applyFont="1" applyFill="1" applyBorder="1" applyAlignment="1" applyProtection="1">
      <alignment horizontal="center" vertical="center" wrapText="1"/>
      <protection locked="0"/>
    </xf>
    <xf numFmtId="0" fontId="4" fillId="5" borderId="28" xfId="0" applyFont="1" applyFill="1" applyBorder="1" applyAlignment="1" applyProtection="1">
      <alignment horizontal="center" vertical="top" wrapText="1"/>
      <protection locked="0"/>
    </xf>
    <xf numFmtId="0" fontId="4" fillId="0" borderId="0" xfId="0" applyFont="1" applyAlignment="1" applyProtection="1">
      <alignment horizontal="left" vertical="top" wrapText="1" indent="1"/>
      <protection locked="0"/>
    </xf>
    <xf numFmtId="0" fontId="7" fillId="0" borderId="0" xfId="0" applyFont="1" applyAlignment="1" applyProtection="1">
      <alignment vertical="top" wrapText="1"/>
      <protection locked="0"/>
    </xf>
    <xf numFmtId="49" fontId="3" fillId="0" borderId="0" xfId="0" applyNumberFormat="1" applyFont="1" applyAlignment="1" applyProtection="1">
      <alignment horizontal="left" vertical="top" wrapText="1"/>
      <protection locked="0"/>
    </xf>
    <xf numFmtId="0" fontId="3" fillId="0" borderId="0" xfId="0" applyFont="1" applyAlignment="1" applyProtection="1">
      <alignment vertical="top" wrapText="1"/>
      <protection locked="0"/>
    </xf>
    <xf numFmtId="0" fontId="13" fillId="0" borderId="0" xfId="0" applyFont="1" applyAlignment="1" applyProtection="1">
      <alignment vertical="center" wrapText="1"/>
      <protection locked="0"/>
    </xf>
    <xf numFmtId="0" fontId="14" fillId="0" borderId="0" xfId="0" applyFont="1" applyAlignment="1" applyProtection="1">
      <alignment vertical="center" wrapText="1"/>
      <protection locked="0"/>
    </xf>
    <xf numFmtId="0" fontId="6" fillId="0" borderId="0" xfId="0" applyFont="1" applyAlignment="1" applyProtection="1">
      <alignment horizontal="center" vertical="top" wrapText="1"/>
      <protection locked="0"/>
    </xf>
    <xf numFmtId="0" fontId="5" fillId="5" borderId="44" xfId="0" applyFont="1" applyFill="1" applyBorder="1" applyAlignment="1" applyProtection="1">
      <alignment horizontal="center" vertical="center" wrapText="1"/>
      <protection locked="0"/>
    </xf>
    <xf numFmtId="0" fontId="5" fillId="5" borderId="42" xfId="0" applyFont="1" applyFill="1" applyBorder="1" applyAlignment="1" applyProtection="1">
      <alignment horizontal="center" vertical="center" wrapText="1"/>
      <protection locked="0"/>
    </xf>
    <xf numFmtId="165" fontId="5" fillId="5" borderId="42" xfId="0" applyNumberFormat="1" applyFont="1" applyFill="1" applyBorder="1" applyAlignment="1" applyProtection="1">
      <alignment horizontal="center" vertical="center" wrapText="1"/>
      <protection locked="0"/>
    </xf>
    <xf numFmtId="1" fontId="5" fillId="5" borderId="42" xfId="0" applyNumberFormat="1" applyFont="1" applyFill="1" applyBorder="1" applyAlignment="1" applyProtection="1">
      <alignment horizontal="center" vertical="center" wrapText="1"/>
      <protection locked="0"/>
    </xf>
    <xf numFmtId="0" fontId="5" fillId="5" borderId="43" xfId="0" applyFont="1" applyFill="1" applyBorder="1" applyAlignment="1" applyProtection="1">
      <alignment horizontal="center" vertical="center" wrapText="1"/>
      <protection locked="0"/>
    </xf>
    <xf numFmtId="164" fontId="6" fillId="0" borderId="0" xfId="0" applyNumberFormat="1" applyFont="1" applyAlignment="1" applyProtection="1">
      <alignment horizontal="right" vertical="top" wrapText="1"/>
      <protection locked="0"/>
    </xf>
    <xf numFmtId="0" fontId="4" fillId="5" borderId="31" xfId="0" applyFont="1" applyFill="1" applyBorder="1" applyAlignment="1" applyProtection="1">
      <alignment horizontal="center" vertical="center" wrapText="1"/>
      <protection locked="0"/>
    </xf>
    <xf numFmtId="0" fontId="5" fillId="5" borderId="28" xfId="0" applyFont="1" applyFill="1" applyBorder="1" applyAlignment="1" applyProtection="1">
      <alignment horizontal="center" vertical="center" wrapText="1"/>
      <protection locked="0"/>
    </xf>
    <xf numFmtId="0" fontId="5" fillId="5" borderId="23" xfId="0" applyFont="1" applyFill="1" applyBorder="1" applyAlignment="1" applyProtection="1">
      <alignment horizontal="center" vertical="center" wrapText="1"/>
      <protection locked="0"/>
    </xf>
    <xf numFmtId="164" fontId="5" fillId="5" borderId="23" xfId="0" applyNumberFormat="1" applyFont="1" applyFill="1" applyBorder="1" applyAlignment="1" applyProtection="1">
      <alignment horizontal="center" vertical="center" wrapText="1"/>
      <protection locked="0"/>
    </xf>
    <xf numFmtId="165" fontId="5" fillId="5" borderId="23" xfId="0" applyNumberFormat="1" applyFont="1" applyFill="1" applyBorder="1" applyAlignment="1" applyProtection="1">
      <alignment horizontal="center" vertical="center" wrapText="1"/>
      <protection locked="0"/>
    </xf>
    <xf numFmtId="1" fontId="5" fillId="5" borderId="23" xfId="0" applyNumberFormat="1" applyFont="1" applyFill="1" applyBorder="1" applyAlignment="1" applyProtection="1">
      <alignment horizontal="center" vertical="center" wrapText="1"/>
      <protection locked="0"/>
    </xf>
    <xf numFmtId="0" fontId="5" fillId="5" borderId="29" xfId="0" applyFont="1" applyFill="1" applyBorder="1" applyAlignment="1" applyProtection="1">
      <alignment horizontal="center" vertical="center" wrapText="1"/>
      <protection locked="0"/>
    </xf>
    <xf numFmtId="165" fontId="5" fillId="5" borderId="29" xfId="0" applyNumberFormat="1" applyFont="1" applyFill="1" applyBorder="1" applyAlignment="1" applyProtection="1">
      <alignment horizontal="center" vertical="center" wrapText="1"/>
      <protection locked="0"/>
    </xf>
    <xf numFmtId="0" fontId="4" fillId="3" borderId="17" xfId="0" applyFont="1" applyFill="1" applyBorder="1" applyAlignment="1" applyProtection="1">
      <alignment horizontal="center" vertical="top" wrapText="1"/>
      <protection locked="0"/>
    </xf>
    <xf numFmtId="0" fontId="4" fillId="3" borderId="31" xfId="0" applyFont="1" applyFill="1" applyBorder="1" applyAlignment="1" applyProtection="1">
      <alignment horizontal="center" vertical="top" wrapText="1"/>
      <protection locked="0"/>
    </xf>
    <xf numFmtId="165" fontId="4" fillId="3" borderId="16" xfId="0" applyNumberFormat="1" applyFont="1" applyFill="1" applyBorder="1" applyAlignment="1">
      <alignment horizontal="right" vertical="top" wrapText="1"/>
    </xf>
    <xf numFmtId="165" fontId="4" fillId="3" borderId="29" xfId="0" applyNumberFormat="1" applyFont="1" applyFill="1" applyBorder="1" applyAlignment="1">
      <alignment horizontal="right" vertical="top" wrapText="1"/>
    </xf>
    <xf numFmtId="0" fontId="3" fillId="0" borderId="0" xfId="0" applyFont="1" applyAlignment="1" applyProtection="1">
      <alignment wrapText="1"/>
      <protection locked="0"/>
    </xf>
    <xf numFmtId="0" fontId="5" fillId="0" borderId="0" xfId="0" applyFont="1" applyAlignment="1" applyProtection="1">
      <alignment horizontal="left" vertical="center" wrapText="1" indent="1"/>
      <protection locked="0"/>
    </xf>
    <xf numFmtId="0" fontId="5" fillId="0" borderId="0" xfId="0" applyFont="1" applyAlignment="1" applyProtection="1">
      <alignment horizontal="center" wrapText="1"/>
      <protection locked="0"/>
    </xf>
    <xf numFmtId="49" fontId="8" fillId="5" borderId="37" xfId="0" applyNumberFormat="1" applyFont="1" applyFill="1" applyBorder="1" applyAlignment="1" applyProtection="1">
      <alignment horizontal="left" vertical="top" wrapText="1"/>
      <protection locked="0"/>
    </xf>
    <xf numFmtId="49" fontId="5" fillId="5" borderId="22" xfId="0" applyNumberFormat="1" applyFont="1" applyFill="1" applyBorder="1" applyAlignment="1" applyProtection="1">
      <alignment horizontal="center" vertical="top" wrapText="1"/>
      <protection locked="0"/>
    </xf>
    <xf numFmtId="0" fontId="5" fillId="5" borderId="2" xfId="0" applyFont="1" applyFill="1" applyBorder="1" applyAlignment="1" applyProtection="1">
      <alignment horizontal="right" wrapText="1"/>
      <protection locked="0"/>
    </xf>
    <xf numFmtId="0" fontId="8" fillId="5" borderId="1" xfId="0" applyFont="1" applyFill="1" applyBorder="1" applyAlignment="1" applyProtection="1">
      <alignment wrapText="1"/>
      <protection locked="0"/>
    </xf>
    <xf numFmtId="0" fontId="8" fillId="0" borderId="2" xfId="0" applyFont="1" applyBorder="1" applyAlignment="1" applyProtection="1">
      <alignment horizontal="right" wrapText="1"/>
      <protection locked="0"/>
    </xf>
    <xf numFmtId="0" fontId="8" fillId="0" borderId="0" xfId="0" applyFont="1" applyAlignment="1" applyProtection="1">
      <alignment horizontal="center" wrapText="1"/>
      <protection locked="0"/>
    </xf>
    <xf numFmtId="165" fontId="8" fillId="0" borderId="0" xfId="0" applyNumberFormat="1" applyFont="1" applyAlignment="1" applyProtection="1">
      <alignment horizontal="center" wrapText="1"/>
      <protection locked="0"/>
    </xf>
    <xf numFmtId="0" fontId="5" fillId="0" borderId="17" xfId="0" applyFont="1" applyBorder="1" applyAlignment="1" applyProtection="1">
      <alignment horizontal="right" wrapText="1"/>
      <protection locked="0"/>
    </xf>
    <xf numFmtId="0" fontId="5" fillId="0" borderId="0" xfId="0" applyFont="1" applyAlignment="1" applyProtection="1">
      <alignment horizontal="left" vertical="top" wrapText="1" indent="1"/>
      <protection locked="0"/>
    </xf>
    <xf numFmtId="0" fontId="8" fillId="0" borderId="0" xfId="0" applyFont="1" applyAlignment="1" applyProtection="1">
      <alignment vertical="top" wrapText="1"/>
      <protection locked="0"/>
    </xf>
    <xf numFmtId="0" fontId="15" fillId="0" borderId="0" xfId="0" applyFont="1" applyAlignment="1" applyProtection="1">
      <alignment horizontal="right" vertical="top" wrapText="1"/>
      <protection locked="0"/>
    </xf>
    <xf numFmtId="165" fontId="4" fillId="3" borderId="30" xfId="0" applyNumberFormat="1" applyFont="1" applyFill="1" applyBorder="1" applyAlignment="1">
      <alignment horizontal="right" vertical="top" wrapText="1"/>
    </xf>
    <xf numFmtId="0" fontId="8" fillId="0" borderId="8" xfId="0" applyFont="1" applyBorder="1" applyAlignment="1" applyProtection="1">
      <alignment horizontal="left" vertical="center" wrapText="1"/>
      <protection locked="0"/>
    </xf>
    <xf numFmtId="0" fontId="3" fillId="0" borderId="0" xfId="0" applyFont="1" applyAlignment="1">
      <alignment horizontal="right" vertical="center" wrapText="1"/>
    </xf>
    <xf numFmtId="0" fontId="21" fillId="5" borderId="30" xfId="0" applyFont="1" applyFill="1" applyBorder="1" applyAlignment="1">
      <alignment horizontal="left" vertical="center" wrapText="1"/>
    </xf>
    <xf numFmtId="49" fontId="5" fillId="5" borderId="15" xfId="2" applyNumberFormat="1" applyFont="1" applyFill="1" applyBorder="1" applyAlignment="1">
      <alignment horizontal="center" vertical="center" wrapText="1"/>
    </xf>
    <xf numFmtId="165" fontId="4" fillId="3" borderId="16" xfId="2" applyNumberFormat="1" applyFont="1" applyFill="1" applyBorder="1" applyAlignment="1">
      <alignment horizontal="center" vertical="center" wrapText="1"/>
    </xf>
    <xf numFmtId="0" fontId="2" fillId="3" borderId="23" xfId="0" applyFont="1" applyFill="1" applyBorder="1" applyAlignment="1" applyProtection="1">
      <alignment horizontal="right" vertical="center" wrapText="1"/>
      <protection locked="0"/>
    </xf>
    <xf numFmtId="165" fontId="8" fillId="4" borderId="1" xfId="2" applyNumberFormat="1" applyFont="1" applyFill="1" applyBorder="1" applyAlignment="1" applyProtection="1">
      <alignment horizontal="center" vertical="center" wrapText="1"/>
      <protection locked="0"/>
    </xf>
    <xf numFmtId="165" fontId="4" fillId="4" borderId="21" xfId="0" applyNumberFormat="1" applyFont="1" applyFill="1" applyBorder="1" applyAlignment="1" applyProtection="1">
      <alignment horizontal="right" vertical="top" wrapText="1"/>
      <protection locked="0"/>
    </xf>
    <xf numFmtId="165" fontId="4" fillId="4" borderId="15" xfId="0" applyNumberFormat="1" applyFont="1" applyFill="1" applyBorder="1" applyAlignment="1" applyProtection="1">
      <alignment horizontal="right" vertical="top" wrapText="1"/>
      <protection locked="0"/>
    </xf>
    <xf numFmtId="165" fontId="4" fillId="4" borderId="14" xfId="0" applyNumberFormat="1" applyFont="1" applyFill="1" applyBorder="1" applyAlignment="1" applyProtection="1">
      <alignment horizontal="right" vertical="top" wrapText="1"/>
      <protection locked="0"/>
    </xf>
    <xf numFmtId="165" fontId="6" fillId="0" borderId="7" xfId="0" applyNumberFormat="1" applyFont="1" applyBorder="1" applyAlignment="1">
      <alignment horizontal="right" vertical="center" wrapText="1"/>
    </xf>
    <xf numFmtId="10" fontId="6" fillId="0" borderId="7" xfId="0" applyNumberFormat="1" applyFont="1" applyBorder="1" applyAlignment="1">
      <alignment horizontal="center" vertical="center" wrapText="1"/>
    </xf>
    <xf numFmtId="165" fontId="6" fillId="0" borderId="1" xfId="0" applyNumberFormat="1" applyFont="1" applyBorder="1" applyAlignment="1">
      <alignment horizontal="right" vertical="center" wrapText="1"/>
    </xf>
    <xf numFmtId="165" fontId="6" fillId="0" borderId="27" xfId="0" applyNumberFormat="1" applyFont="1" applyBorder="1" applyAlignment="1">
      <alignment horizontal="right" vertical="center" wrapText="1"/>
    </xf>
    <xf numFmtId="10" fontId="6" fillId="0" borderId="27" xfId="0" applyNumberFormat="1" applyFont="1" applyBorder="1" applyAlignment="1">
      <alignment horizontal="center" vertical="center" wrapText="1"/>
    </xf>
    <xf numFmtId="9" fontId="6" fillId="0" borderId="7" xfId="4" applyFont="1" applyFill="1" applyBorder="1" applyAlignment="1" applyProtection="1">
      <alignment horizontal="center" vertical="center" wrapText="1"/>
    </xf>
    <xf numFmtId="165" fontId="15" fillId="0" borderId="0" xfId="0" applyNumberFormat="1" applyFont="1" applyAlignment="1" applyProtection="1">
      <alignment horizontal="center" vertical="center" wrapText="1"/>
      <protection locked="0"/>
    </xf>
    <xf numFmtId="0" fontId="5" fillId="0" borderId="0" xfId="0" applyFont="1" applyAlignment="1" applyProtection="1">
      <alignment horizontal="right" vertical="center" wrapText="1"/>
      <protection locked="0"/>
    </xf>
    <xf numFmtId="166" fontId="15" fillId="0" borderId="0" xfId="4" applyNumberFormat="1" applyFont="1" applyAlignment="1" applyProtection="1">
      <alignment horizontal="right" vertical="center" wrapText="1"/>
      <protection locked="0"/>
    </xf>
    <xf numFmtId="0" fontId="2" fillId="0" borderId="0" xfId="0" applyFont="1" applyAlignment="1" applyProtection="1">
      <alignment horizontal="center" vertical="top" wrapText="1"/>
      <protection locked="0"/>
    </xf>
    <xf numFmtId="1" fontId="2" fillId="0" borderId="0" xfId="0" applyNumberFormat="1" applyFont="1" applyAlignment="1" applyProtection="1">
      <alignment horizontal="center" vertical="top" wrapText="1"/>
      <protection locked="0"/>
    </xf>
    <xf numFmtId="164" fontId="2" fillId="0" borderId="0" xfId="0" applyNumberFormat="1" applyFont="1" applyAlignment="1" applyProtection="1">
      <alignment horizontal="center" vertical="top" wrapText="1"/>
      <protection locked="0"/>
    </xf>
    <xf numFmtId="0" fontId="2" fillId="0" borderId="0" xfId="0" applyFont="1" applyAlignment="1" applyProtection="1">
      <alignment horizontal="left" vertical="top" wrapText="1"/>
      <protection locked="0"/>
    </xf>
    <xf numFmtId="1" fontId="4" fillId="3" borderId="45" xfId="0" applyNumberFormat="1" applyFont="1" applyFill="1" applyBorder="1" applyAlignment="1" applyProtection="1">
      <alignment horizontal="right" vertical="top" wrapText="1"/>
      <protection locked="0"/>
    </xf>
    <xf numFmtId="1" fontId="2" fillId="0" borderId="3" xfId="0" applyNumberFormat="1" applyFont="1" applyBorder="1" applyAlignment="1" applyProtection="1">
      <alignment horizontal="center" vertical="top" wrapText="1"/>
      <protection locked="0"/>
    </xf>
    <xf numFmtId="1" fontId="2" fillId="0" borderId="1" xfId="0" applyNumberFormat="1" applyFont="1" applyBorder="1" applyAlignment="1" applyProtection="1">
      <alignment horizontal="left" vertical="top" wrapText="1"/>
      <protection locked="0"/>
    </xf>
    <xf numFmtId="1" fontId="2" fillId="0" borderId="1" xfId="0" applyNumberFormat="1" applyFont="1" applyBorder="1" applyAlignment="1" applyProtection="1">
      <alignment horizontal="center" vertical="top" wrapText="1"/>
      <protection locked="0"/>
    </xf>
    <xf numFmtId="0" fontId="2" fillId="0" borderId="2" xfId="0" applyFont="1" applyBorder="1" applyAlignment="1" applyProtection="1">
      <alignment horizontal="left" vertical="top" wrapText="1"/>
      <protection locked="0"/>
    </xf>
    <xf numFmtId="1" fontId="2" fillId="0" borderId="10" xfId="0" applyNumberFormat="1" applyFont="1" applyBorder="1" applyAlignment="1" applyProtection="1">
      <alignment horizontal="center" vertical="top" wrapText="1"/>
      <protection locked="0"/>
    </xf>
    <xf numFmtId="1" fontId="2" fillId="0" borderId="7" xfId="0" applyNumberFormat="1" applyFont="1" applyBorder="1" applyAlignment="1" applyProtection="1">
      <alignment horizontal="left" vertical="top" wrapText="1"/>
      <protection locked="0"/>
    </xf>
    <xf numFmtId="1" fontId="2" fillId="0" borderId="7" xfId="0" applyNumberFormat="1" applyFont="1" applyBorder="1" applyAlignment="1" applyProtection="1">
      <alignment horizontal="center" vertical="top" wrapText="1"/>
      <protection locked="0"/>
    </xf>
    <xf numFmtId="0" fontId="2" fillId="0" borderId="11" xfId="0" applyFont="1" applyBorder="1" applyAlignment="1" applyProtection="1">
      <alignment horizontal="left" vertical="top" wrapText="1"/>
      <protection locked="0"/>
    </xf>
    <xf numFmtId="0" fontId="6" fillId="0" borderId="18" xfId="0" applyFont="1" applyBorder="1" applyAlignment="1" applyProtection="1">
      <alignment vertical="top" wrapText="1"/>
      <protection locked="0"/>
    </xf>
    <xf numFmtId="0" fontId="6" fillId="0" borderId="19" xfId="0" applyFont="1" applyBorder="1" applyAlignment="1" applyProtection="1">
      <alignment vertical="top" wrapText="1"/>
      <protection locked="0"/>
    </xf>
    <xf numFmtId="0" fontId="6" fillId="0" borderId="48" xfId="0" applyFont="1" applyBorder="1" applyAlignment="1" applyProtection="1">
      <alignment vertical="top" wrapText="1"/>
      <protection locked="0"/>
    </xf>
    <xf numFmtId="0" fontId="6" fillId="0" borderId="20" xfId="0" applyFont="1" applyBorder="1" applyAlignment="1" applyProtection="1">
      <alignment vertical="top" wrapText="1"/>
      <protection locked="0"/>
    </xf>
    <xf numFmtId="0" fontId="6" fillId="0" borderId="49" xfId="0" applyFont="1" applyBorder="1" applyAlignment="1" applyProtection="1">
      <alignment vertical="top" wrapText="1"/>
      <protection locked="0"/>
    </xf>
    <xf numFmtId="49" fontId="26" fillId="0" borderId="0" xfId="0" applyNumberFormat="1" applyFont="1" applyAlignment="1">
      <alignment horizontal="center" vertical="center" wrapText="1"/>
    </xf>
    <xf numFmtId="0" fontId="5" fillId="0" borderId="0" xfId="0" applyFont="1" applyAlignment="1">
      <alignment horizontal="right" vertical="center" wrapText="1"/>
    </xf>
    <xf numFmtId="0" fontId="5" fillId="5" borderId="31" xfId="0" applyFont="1" applyFill="1" applyBorder="1" applyAlignment="1">
      <alignment horizontal="center" vertical="center" wrapText="1"/>
    </xf>
    <xf numFmtId="0" fontId="5" fillId="5" borderId="23" xfId="0" applyFont="1" applyFill="1" applyBorder="1" applyAlignment="1">
      <alignment horizontal="center" vertical="center" wrapText="1"/>
    </xf>
    <xf numFmtId="0" fontId="5" fillId="5" borderId="29" xfId="0" applyFont="1" applyFill="1" applyBorder="1" applyAlignment="1">
      <alignment horizontal="center" vertical="center" wrapText="1"/>
    </xf>
    <xf numFmtId="0" fontId="15" fillId="5" borderId="45"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7" fillId="5" borderId="26" xfId="0" applyFont="1" applyFill="1" applyBorder="1" applyAlignment="1">
      <alignment horizontal="left" vertical="center" wrapText="1" readingOrder="1"/>
    </xf>
    <xf numFmtId="0" fontId="17" fillId="5" borderId="45" xfId="0" applyFont="1" applyFill="1" applyBorder="1" applyAlignment="1">
      <alignment horizontal="left" vertical="center" wrapText="1" readingOrder="1"/>
    </xf>
    <xf numFmtId="0" fontId="17" fillId="5" borderId="25" xfId="0" applyFont="1" applyFill="1" applyBorder="1" applyAlignment="1">
      <alignment horizontal="left" vertical="center" wrapText="1" readingOrder="1"/>
    </xf>
    <xf numFmtId="0" fontId="5" fillId="0" borderId="50" xfId="0" applyFont="1" applyBorder="1" applyAlignment="1">
      <alignment horizontal="center" vertical="center" wrapText="1"/>
    </xf>
    <xf numFmtId="0" fontId="3" fillId="0" borderId="54" xfId="0" applyFont="1" applyBorder="1" applyAlignment="1">
      <alignment horizontal="center" vertical="center" wrapText="1"/>
    </xf>
    <xf numFmtId="0" fontId="4" fillId="5" borderId="53" xfId="0" applyFont="1" applyFill="1" applyBorder="1" applyAlignment="1">
      <alignment horizontal="center" vertical="center" wrapText="1"/>
    </xf>
    <xf numFmtId="0" fontId="4" fillId="5" borderId="45" xfId="0" applyFont="1" applyFill="1" applyBorder="1" applyAlignment="1">
      <alignment horizontal="center" vertical="center" wrapText="1"/>
    </xf>
    <xf numFmtId="0" fontId="4" fillId="5" borderId="25"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6" borderId="5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51" xfId="0" applyFont="1" applyFill="1" applyBorder="1" applyAlignment="1">
      <alignment horizontal="center" vertical="center" wrapText="1"/>
    </xf>
    <xf numFmtId="0" fontId="4" fillId="6" borderId="40"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6" borderId="49" xfId="0" applyFont="1" applyFill="1" applyBorder="1" applyAlignment="1">
      <alignment horizontal="center" vertical="center" wrapText="1"/>
    </xf>
    <xf numFmtId="49" fontId="10" fillId="0" borderId="20" xfId="0" applyNumberFormat="1" applyFont="1" applyBorder="1" applyAlignment="1">
      <alignment horizontal="center" vertical="center" wrapText="1"/>
    </xf>
    <xf numFmtId="0" fontId="5" fillId="5" borderId="22" xfId="0" applyFont="1" applyFill="1" applyBorder="1" applyAlignment="1">
      <alignment horizontal="center" vertical="center" wrapText="1"/>
    </xf>
    <xf numFmtId="49" fontId="3" fillId="0" borderId="0" xfId="0" applyNumberFormat="1" applyFont="1" applyAlignment="1">
      <alignment horizontal="left" vertical="center" wrapText="1"/>
    </xf>
    <xf numFmtId="0" fontId="5" fillId="5" borderId="41" xfId="0" applyFont="1" applyFill="1" applyBorder="1" applyAlignment="1">
      <alignment horizontal="center" vertical="center" wrapText="1"/>
    </xf>
    <xf numFmtId="0" fontId="5" fillId="5" borderId="32" xfId="0" applyFont="1" applyFill="1" applyBorder="1" applyAlignment="1">
      <alignment horizontal="center" vertical="center" wrapText="1"/>
    </xf>
    <xf numFmtId="0" fontId="4" fillId="5" borderId="18" xfId="0" applyFont="1" applyFill="1" applyBorder="1" applyAlignment="1">
      <alignment horizontal="left" vertical="center" wrapText="1"/>
    </xf>
    <xf numFmtId="0" fontId="4" fillId="5" borderId="19" xfId="0" applyFont="1" applyFill="1" applyBorder="1" applyAlignment="1">
      <alignment horizontal="left" vertical="center" wrapText="1"/>
    </xf>
    <xf numFmtId="0" fontId="4" fillId="5" borderId="48" xfId="0" applyFont="1" applyFill="1" applyBorder="1" applyAlignment="1">
      <alignment horizontal="left" vertical="center" wrapText="1"/>
    </xf>
    <xf numFmtId="0" fontId="4" fillId="5" borderId="20" xfId="0" applyFont="1" applyFill="1" applyBorder="1" applyAlignment="1">
      <alignment horizontal="left" vertical="center" wrapText="1"/>
    </xf>
    <xf numFmtId="0" fontId="4" fillId="5" borderId="49" xfId="0" applyFont="1" applyFill="1" applyBorder="1" applyAlignment="1">
      <alignment horizontal="left" vertical="center" wrapText="1"/>
    </xf>
    <xf numFmtId="165" fontId="5" fillId="5" borderId="41" xfId="0" applyNumberFormat="1" applyFont="1" applyFill="1" applyBorder="1" applyAlignment="1">
      <alignment horizontal="center" vertical="center" wrapText="1"/>
    </xf>
    <xf numFmtId="165" fontId="5" fillId="5" borderId="32" xfId="0" applyNumberFormat="1" applyFont="1" applyFill="1" applyBorder="1" applyAlignment="1">
      <alignment horizontal="center" vertical="center" wrapText="1"/>
    </xf>
    <xf numFmtId="0" fontId="5" fillId="5" borderId="43"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2" fillId="0" borderId="26" xfId="0" applyFont="1" applyBorder="1" applyAlignment="1" applyProtection="1">
      <alignment vertical="top" wrapText="1"/>
      <protection locked="0"/>
    </xf>
    <xf numFmtId="0" fontId="4" fillId="5" borderId="26" xfId="0" applyFont="1" applyFill="1" applyBorder="1" applyAlignment="1">
      <alignment horizontal="left" vertical="center" wrapText="1"/>
    </xf>
    <xf numFmtId="0" fontId="4" fillId="5" borderId="45" xfId="0" applyFont="1" applyFill="1" applyBorder="1" applyAlignment="1">
      <alignment horizontal="left" vertical="center" wrapText="1"/>
    </xf>
    <xf numFmtId="0" fontId="4" fillId="5" borderId="25" xfId="0" applyFont="1" applyFill="1" applyBorder="1" applyAlignment="1">
      <alignment horizontal="left" vertical="center" wrapText="1"/>
    </xf>
    <xf numFmtId="0" fontId="2" fillId="4" borderId="47" xfId="0" applyFont="1" applyFill="1" applyBorder="1" applyAlignment="1" applyProtection="1">
      <alignment horizontal="left" vertical="center" wrapText="1"/>
      <protection locked="0"/>
    </xf>
    <xf numFmtId="0" fontId="4" fillId="5" borderId="47" xfId="0" applyFont="1" applyFill="1" applyBorder="1" applyAlignment="1">
      <alignment horizontal="left" vertical="center" wrapText="1"/>
    </xf>
    <xf numFmtId="49" fontId="5" fillId="5" borderId="22" xfId="2" applyNumberFormat="1" applyFont="1" applyFill="1" applyBorder="1" applyAlignment="1">
      <alignment horizontal="center" vertical="center" wrapText="1"/>
    </xf>
    <xf numFmtId="49" fontId="5" fillId="5" borderId="38" xfId="2" applyNumberFormat="1" applyFont="1" applyFill="1" applyBorder="1" applyAlignment="1">
      <alignment horizontal="center" vertical="center" wrapText="1"/>
    </xf>
    <xf numFmtId="0" fontId="10" fillId="0" borderId="0" xfId="0" applyFont="1" applyAlignment="1" applyProtection="1">
      <alignment horizontal="center" vertical="center" wrapText="1"/>
      <protection locked="0"/>
    </xf>
    <xf numFmtId="49" fontId="3" fillId="0" borderId="0" xfId="0" applyNumberFormat="1" applyFont="1" applyAlignment="1" applyProtection="1">
      <alignment horizontal="left" vertical="top" wrapText="1"/>
      <protection locked="0"/>
    </xf>
    <xf numFmtId="0" fontId="5" fillId="5" borderId="45" xfId="0" applyFont="1" applyFill="1" applyBorder="1" applyAlignment="1" applyProtection="1">
      <alignment horizontal="left" vertical="top" wrapText="1"/>
      <protection locked="0"/>
    </xf>
    <xf numFmtId="0" fontId="5" fillId="5" borderId="25" xfId="0" applyFont="1" applyFill="1" applyBorder="1" applyAlignment="1" applyProtection="1">
      <alignment horizontal="left" vertical="top" wrapText="1"/>
      <protection locked="0"/>
    </xf>
    <xf numFmtId="0" fontId="12" fillId="0" borderId="20" xfId="0" applyFont="1" applyBorder="1" applyAlignment="1" applyProtection="1">
      <alignment horizontal="center" vertical="center" wrapText="1"/>
      <protection locked="0"/>
    </xf>
    <xf numFmtId="0" fontId="5" fillId="5" borderId="26" xfId="0" applyFont="1" applyFill="1" applyBorder="1" applyAlignment="1" applyProtection="1">
      <alignment horizontal="center" vertical="top" wrapText="1"/>
      <protection locked="0"/>
    </xf>
    <xf numFmtId="0" fontId="5" fillId="5" borderId="45" xfId="0" applyFont="1" applyFill="1" applyBorder="1" applyAlignment="1" applyProtection="1">
      <alignment horizontal="center" vertical="top" wrapText="1"/>
      <protection locked="0"/>
    </xf>
    <xf numFmtId="0" fontId="5" fillId="5" borderId="25" xfId="0" applyFont="1" applyFill="1" applyBorder="1" applyAlignment="1" applyProtection="1">
      <alignment horizontal="center" vertical="top" wrapText="1"/>
      <protection locked="0"/>
    </xf>
    <xf numFmtId="0" fontId="2" fillId="0" borderId="47" xfId="0" applyFont="1" applyBorder="1" applyAlignment="1" applyProtection="1">
      <alignment horizontal="left" vertical="top" wrapText="1"/>
      <protection locked="0"/>
    </xf>
    <xf numFmtId="0" fontId="2" fillId="5" borderId="26" xfId="0" applyFont="1" applyFill="1" applyBorder="1" applyAlignment="1" applyProtection="1">
      <alignment horizontal="left" vertical="center" wrapText="1"/>
      <protection locked="0"/>
    </xf>
    <xf numFmtId="49" fontId="3" fillId="0" borderId="0" xfId="0" applyNumberFormat="1" applyFont="1" applyAlignment="1" applyProtection="1">
      <alignment horizontal="right" vertical="top" wrapText="1"/>
      <protection locked="0"/>
    </xf>
    <xf numFmtId="0" fontId="3" fillId="0" borderId="0" xfId="0" applyFont="1" applyAlignment="1" applyProtection="1">
      <alignment vertical="top" wrapText="1"/>
      <protection locked="0"/>
    </xf>
    <xf numFmtId="0" fontId="2" fillId="0" borderId="47" xfId="0" applyFont="1" applyBorder="1" applyAlignment="1" applyProtection="1">
      <alignment vertical="top" wrapText="1"/>
      <protection locked="0"/>
    </xf>
    <xf numFmtId="166" fontId="5" fillId="4" borderId="1" xfId="4" applyNumberFormat="1" applyFont="1" applyFill="1" applyBorder="1" applyAlignment="1" applyProtection="1">
      <alignment horizontal="center" wrapText="1"/>
      <protection locked="0"/>
    </xf>
    <xf numFmtId="165" fontId="5" fillId="4" borderId="1" xfId="1" applyNumberFormat="1" applyFont="1" applyFill="1" applyBorder="1" applyAlignment="1" applyProtection="1">
      <alignment horizontal="center" wrapText="1"/>
      <protection locked="0"/>
    </xf>
    <xf numFmtId="166" fontId="5" fillId="3" borderId="1" xfId="4" applyNumberFormat="1" applyFont="1" applyFill="1" applyBorder="1" applyAlignment="1" applyProtection="1">
      <alignment horizontal="center" wrapText="1"/>
      <protection locked="0"/>
    </xf>
    <xf numFmtId="165" fontId="5" fillId="5" borderId="1" xfId="1" applyNumberFormat="1" applyFont="1" applyFill="1" applyBorder="1" applyAlignment="1" applyProtection="1">
      <alignment horizontal="center" wrapText="1"/>
      <protection locked="0"/>
    </xf>
    <xf numFmtId="0" fontId="20" fillId="5" borderId="26" xfId="0" applyFont="1" applyFill="1" applyBorder="1" applyProtection="1">
      <protection locked="0"/>
    </xf>
    <xf numFmtId="0" fontId="21" fillId="5" borderId="45" xfId="0" applyFont="1" applyFill="1" applyBorder="1" applyProtection="1">
      <protection locked="0"/>
    </xf>
    <xf numFmtId="0" fontId="21" fillId="5" borderId="25" xfId="0" applyFont="1" applyFill="1" applyBorder="1" applyProtection="1">
      <protection locked="0"/>
    </xf>
    <xf numFmtId="0" fontId="5" fillId="5" borderId="26" xfId="0" applyFont="1" applyFill="1" applyBorder="1" applyAlignment="1" applyProtection="1">
      <alignment horizontal="left" vertical="center" wrapText="1" indent="1"/>
      <protection locked="0"/>
    </xf>
    <xf numFmtId="0" fontId="5" fillId="5" borderId="45" xfId="0" applyFont="1" applyFill="1" applyBorder="1" applyAlignment="1" applyProtection="1">
      <alignment horizontal="left" vertical="center" wrapText="1" indent="1"/>
      <protection locked="0"/>
    </xf>
    <xf numFmtId="0" fontId="5" fillId="5" borderId="25" xfId="0" applyFont="1" applyFill="1" applyBorder="1" applyAlignment="1" applyProtection="1">
      <alignment horizontal="left" vertical="center" wrapText="1" indent="1"/>
      <protection locked="0"/>
    </xf>
    <xf numFmtId="0" fontId="4" fillId="4" borderId="26" xfId="0" applyFont="1" applyFill="1" applyBorder="1" applyAlignment="1" applyProtection="1">
      <alignment horizontal="left" vertical="center" wrapText="1"/>
      <protection locked="0"/>
    </xf>
    <xf numFmtId="165" fontId="5" fillId="3" borderId="27" xfId="1" applyNumberFormat="1" applyFont="1" applyFill="1" applyBorder="1" applyAlignment="1" applyProtection="1">
      <alignment horizontal="center" wrapText="1"/>
      <protection locked="0"/>
    </xf>
    <xf numFmtId="165" fontId="5" fillId="3" borderId="1" xfId="1" applyNumberFormat="1" applyFont="1" applyFill="1" applyBorder="1" applyAlignment="1" applyProtection="1">
      <alignment horizontal="center" wrapText="1"/>
      <protection locked="0"/>
    </xf>
    <xf numFmtId="49" fontId="5" fillId="5" borderId="22" xfId="0" applyNumberFormat="1" applyFont="1" applyFill="1" applyBorder="1" applyAlignment="1" applyProtection="1">
      <alignment horizontal="center" vertical="top" wrapText="1"/>
      <protection locked="0"/>
    </xf>
    <xf numFmtId="166" fontId="5" fillId="5" borderId="1" xfId="4" applyNumberFormat="1" applyFont="1" applyFill="1" applyBorder="1" applyAlignment="1" applyProtection="1">
      <alignment horizontal="center" vertical="top" wrapText="1"/>
      <protection locked="0"/>
    </xf>
    <xf numFmtId="164" fontId="15" fillId="0" borderId="0" xfId="0" applyNumberFormat="1" applyFont="1" applyAlignment="1" applyProtection="1">
      <alignment horizontal="right" vertical="top" wrapText="1"/>
      <protection locked="0"/>
    </xf>
    <xf numFmtId="0" fontId="2" fillId="5" borderId="45" xfId="0" applyFont="1" applyFill="1" applyBorder="1" applyAlignment="1" applyProtection="1">
      <alignment horizontal="left" vertical="center" wrapText="1"/>
      <protection locked="0"/>
    </xf>
    <xf numFmtId="0" fontId="2" fillId="5" borderId="25" xfId="0" applyFont="1" applyFill="1" applyBorder="1" applyAlignment="1" applyProtection="1">
      <alignment horizontal="left" vertical="center" wrapText="1"/>
      <protection locked="0"/>
    </xf>
    <xf numFmtId="0" fontId="2" fillId="0" borderId="18" xfId="0" applyFont="1" applyBorder="1" applyAlignment="1" applyProtection="1">
      <alignment horizontal="left" vertical="top" wrapText="1"/>
      <protection locked="0"/>
    </xf>
    <xf numFmtId="0" fontId="2" fillId="0" borderId="19" xfId="0" applyFont="1" applyBorder="1" applyAlignment="1" applyProtection="1">
      <alignment horizontal="left" vertical="top" wrapText="1"/>
      <protection locked="0"/>
    </xf>
    <xf numFmtId="0" fontId="2" fillId="0" borderId="48" xfId="0" applyFont="1" applyBorder="1" applyAlignment="1" applyProtection="1">
      <alignment horizontal="left" vertical="top" wrapText="1"/>
      <protection locked="0"/>
    </xf>
    <xf numFmtId="0" fontId="2" fillId="0" borderId="20" xfId="0" applyFont="1" applyBorder="1" applyAlignment="1" applyProtection="1">
      <alignment horizontal="left" vertical="top" wrapText="1"/>
      <protection locked="0"/>
    </xf>
    <xf numFmtId="0" fontId="2" fillId="0" borderId="49" xfId="0" applyFont="1" applyBorder="1" applyAlignment="1" applyProtection="1">
      <alignment horizontal="left" vertical="top" wrapText="1"/>
      <protection locked="0"/>
    </xf>
    <xf numFmtId="0" fontId="15" fillId="5" borderId="26"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5" xfId="0" applyFont="1" applyFill="1" applyBorder="1" applyAlignment="1">
      <alignment horizontal="left" vertical="center" wrapText="1"/>
    </xf>
    <xf numFmtId="0" fontId="2" fillId="3" borderId="1" xfId="0" applyFont="1" applyFill="1" applyBorder="1" applyAlignment="1">
      <alignment horizontal="right" vertical="center" wrapText="1"/>
    </xf>
    <xf numFmtId="164" fontId="2" fillId="3" borderId="1" xfId="0" applyNumberFormat="1" applyFont="1" applyFill="1" applyBorder="1" applyAlignment="1">
      <alignment horizontal="right" vertical="center" wrapText="1"/>
    </xf>
    <xf numFmtId="165" fontId="2" fillId="3" borderId="7" xfId="0" applyNumberFormat="1" applyFont="1" applyFill="1" applyBorder="1" applyAlignment="1">
      <alignment horizontal="right" vertical="center" wrapText="1"/>
    </xf>
    <xf numFmtId="0" fontId="2" fillId="3" borderId="21" xfId="0" applyFont="1" applyFill="1" applyBorder="1" applyAlignment="1">
      <alignment horizontal="left" vertical="center" wrapText="1"/>
    </xf>
    <xf numFmtId="0" fontId="2" fillId="3" borderId="17" xfId="0" applyFont="1" applyFill="1" applyBorder="1" applyAlignment="1">
      <alignment horizontal="center" vertical="center"/>
    </xf>
    <xf numFmtId="0" fontId="2" fillId="3" borderId="39" xfId="0" applyFont="1" applyFill="1" applyBorder="1" applyAlignment="1">
      <alignment horizontal="left" vertical="center" wrapText="1"/>
    </xf>
    <xf numFmtId="0" fontId="2" fillId="3" borderId="27" xfId="0" applyFont="1" applyFill="1" applyBorder="1" applyAlignment="1">
      <alignment horizontal="right" vertical="center" wrapText="1"/>
    </xf>
    <xf numFmtId="164" fontId="2" fillId="3" borderId="27" xfId="0" applyNumberFormat="1" applyFont="1" applyFill="1" applyBorder="1" applyAlignment="1">
      <alignment horizontal="right" vertical="center" wrapText="1"/>
    </xf>
    <xf numFmtId="165" fontId="2" fillId="3" borderId="33" xfId="0" applyNumberFormat="1" applyFont="1" applyFill="1" applyBorder="1" applyAlignment="1">
      <alignment horizontal="right" vertical="center" wrapText="1"/>
    </xf>
    <xf numFmtId="0" fontId="2" fillId="3" borderId="34" xfId="0" applyFont="1" applyFill="1" applyBorder="1" applyAlignment="1">
      <alignment horizontal="left" vertical="center" wrapText="1"/>
    </xf>
    <xf numFmtId="9" fontId="4" fillId="3" borderId="2" xfId="2" applyNumberFormat="1" applyFont="1" applyFill="1" applyBorder="1" applyAlignment="1">
      <alignment horizontal="left" vertical="center" wrapText="1"/>
    </xf>
    <xf numFmtId="165" fontId="8" fillId="3" borderId="1" xfId="2" applyNumberFormat="1" applyFont="1" applyFill="1" applyBorder="1" applyAlignment="1">
      <alignment horizontal="center" vertical="center" wrapText="1"/>
    </xf>
    <xf numFmtId="9" fontId="8" fillId="3" borderId="1" xfId="2" applyNumberFormat="1" applyFont="1" applyFill="1" applyBorder="1" applyAlignment="1">
      <alignment horizontal="center" vertical="center" wrapText="1"/>
    </xf>
    <xf numFmtId="165" fontId="8" fillId="3" borderId="15" xfId="2" applyNumberFormat="1" applyFont="1" applyFill="1" applyBorder="1" applyAlignment="1">
      <alignment horizontal="center" vertical="center" wrapText="1"/>
    </xf>
    <xf numFmtId="0" fontId="2" fillId="4" borderId="18" xfId="0" applyFont="1" applyFill="1" applyBorder="1" applyAlignment="1" applyProtection="1">
      <alignment horizontal="left" vertical="center" wrapText="1"/>
      <protection locked="0"/>
    </xf>
    <xf numFmtId="0" fontId="2" fillId="4" borderId="19" xfId="0" applyFont="1" applyFill="1" applyBorder="1" applyAlignment="1" applyProtection="1">
      <alignment horizontal="left" vertical="center" wrapText="1"/>
      <protection locked="0"/>
    </xf>
    <xf numFmtId="0" fontId="2" fillId="4" borderId="12" xfId="0" applyFont="1" applyFill="1" applyBorder="1" applyAlignment="1" applyProtection="1">
      <alignment horizontal="left" vertical="center" wrapText="1"/>
      <protection locked="0"/>
    </xf>
    <xf numFmtId="0" fontId="2" fillId="4" borderId="0" xfId="0" applyFont="1" applyFill="1" applyAlignment="1" applyProtection="1">
      <alignment horizontal="left" vertical="center" wrapText="1"/>
      <protection locked="0"/>
    </xf>
    <xf numFmtId="0" fontId="2" fillId="4" borderId="13" xfId="0" applyFont="1" applyFill="1" applyBorder="1" applyAlignment="1" applyProtection="1">
      <alignment horizontal="left" vertical="center" wrapText="1"/>
      <protection locked="0"/>
    </xf>
    <xf numFmtId="0" fontId="2" fillId="4" borderId="48" xfId="0" applyFont="1" applyFill="1" applyBorder="1" applyAlignment="1" applyProtection="1">
      <alignment horizontal="left" vertical="center" wrapText="1"/>
      <protection locked="0"/>
    </xf>
    <xf numFmtId="0" fontId="2" fillId="4" borderId="20" xfId="0" applyFont="1" applyFill="1" applyBorder="1" applyAlignment="1" applyProtection="1">
      <alignment horizontal="left" vertical="center" wrapText="1"/>
      <protection locked="0"/>
    </xf>
    <xf numFmtId="0" fontId="2" fillId="4" borderId="49" xfId="0" applyFont="1" applyFill="1" applyBorder="1" applyAlignment="1" applyProtection="1">
      <alignment horizontal="left" vertical="center" wrapText="1"/>
      <protection locked="0"/>
    </xf>
    <xf numFmtId="0" fontId="2" fillId="0" borderId="45" xfId="0" applyFont="1" applyBorder="1" applyAlignment="1" applyProtection="1">
      <alignment vertical="top" wrapText="1"/>
      <protection locked="0"/>
    </xf>
    <xf numFmtId="0" fontId="2" fillId="0" borderId="25" xfId="0" applyFont="1" applyBorder="1" applyAlignment="1" applyProtection="1">
      <alignment vertical="top" wrapText="1"/>
      <protection locked="0"/>
    </xf>
    <xf numFmtId="0" fontId="4" fillId="5" borderId="26" xfId="0" applyFont="1" applyFill="1" applyBorder="1" applyAlignment="1" applyProtection="1">
      <alignment horizontal="left" vertical="center" wrapText="1"/>
      <protection locked="0"/>
    </xf>
    <xf numFmtId="0" fontId="4" fillId="5" borderId="45" xfId="0" applyFont="1" applyFill="1" applyBorder="1" applyAlignment="1" applyProtection="1">
      <alignment horizontal="left" vertical="center" wrapText="1"/>
      <protection locked="0"/>
    </xf>
    <xf numFmtId="0" fontId="4" fillId="5" borderId="25" xfId="0" applyFont="1" applyFill="1" applyBorder="1" applyAlignment="1" applyProtection="1">
      <alignment horizontal="left" vertical="center" wrapText="1"/>
      <protection locked="0"/>
    </xf>
    <xf numFmtId="0" fontId="2" fillId="0" borderId="0" xfId="0" applyFont="1" applyAlignment="1" applyProtection="1">
      <alignment vertical="top" wrapText="1"/>
      <protection locked="0"/>
    </xf>
    <xf numFmtId="165" fontId="2" fillId="0" borderId="0" xfId="0" applyNumberFormat="1" applyFont="1" applyAlignment="1" applyProtection="1">
      <alignment horizontal="right" vertical="top" wrapText="1"/>
      <protection locked="0"/>
    </xf>
    <xf numFmtId="0" fontId="2" fillId="5" borderId="31" xfId="0" applyFont="1" applyFill="1" applyBorder="1" applyAlignment="1" applyProtection="1">
      <alignment horizontal="center" vertical="top" wrapText="1"/>
      <protection locked="0"/>
    </xf>
    <xf numFmtId="0" fontId="2" fillId="0" borderId="2" xfId="0" applyFont="1" applyBorder="1" applyAlignment="1" applyProtection="1">
      <alignment horizontal="center" vertical="top" wrapText="1"/>
      <protection locked="0"/>
    </xf>
    <xf numFmtId="0" fontId="2" fillId="4" borderId="6" xfId="0" applyFont="1" applyFill="1" applyBorder="1" applyAlignment="1" applyProtection="1">
      <alignment horizontal="left" vertical="top" wrapText="1"/>
      <protection locked="0"/>
    </xf>
    <xf numFmtId="164" fontId="2" fillId="4" borderId="7" xfId="0" applyNumberFormat="1" applyFont="1" applyFill="1" applyBorder="1" applyAlignment="1" applyProtection="1">
      <alignment horizontal="center" vertical="top" wrapText="1"/>
      <protection locked="0"/>
    </xf>
    <xf numFmtId="1" fontId="2" fillId="4" borderId="7" xfId="0" applyNumberFormat="1" applyFont="1" applyFill="1" applyBorder="1" applyAlignment="1" applyProtection="1">
      <alignment horizontal="right" vertical="top" wrapText="1"/>
      <protection locked="0"/>
    </xf>
    <xf numFmtId="165" fontId="2" fillId="4" borderId="7" xfId="1" applyNumberFormat="1" applyFont="1" applyFill="1" applyBorder="1" applyAlignment="1" applyProtection="1">
      <alignment horizontal="right" vertical="top" wrapText="1"/>
      <protection locked="0"/>
    </xf>
    <xf numFmtId="165" fontId="2" fillId="3" borderId="7" xfId="0" applyNumberFormat="1" applyFont="1" applyFill="1" applyBorder="1" applyAlignment="1" applyProtection="1">
      <alignment horizontal="right" vertical="top" wrapText="1"/>
      <protection locked="0"/>
    </xf>
    <xf numFmtId="0" fontId="2" fillId="4" borderId="21" xfId="0" applyFont="1" applyFill="1" applyBorder="1" applyAlignment="1" applyProtection="1">
      <alignment horizontal="left" vertical="top" wrapText="1"/>
      <protection locked="0"/>
    </xf>
    <xf numFmtId="0" fontId="2" fillId="4" borderId="5" xfId="0" applyFont="1" applyFill="1" applyBorder="1" applyAlignment="1" applyProtection="1">
      <alignment horizontal="left" vertical="top" wrapText="1"/>
      <protection locked="0"/>
    </xf>
    <xf numFmtId="164" fontId="2" fillId="4" borderId="1" xfId="0" applyNumberFormat="1" applyFont="1" applyFill="1" applyBorder="1" applyAlignment="1" applyProtection="1">
      <alignment horizontal="center" vertical="top" wrapText="1"/>
      <protection locked="0"/>
    </xf>
    <xf numFmtId="1" fontId="2" fillId="4" borderId="1" xfId="0" applyNumberFormat="1" applyFont="1" applyFill="1" applyBorder="1" applyAlignment="1" applyProtection="1">
      <alignment horizontal="right" vertical="top" wrapText="1"/>
      <protection locked="0"/>
    </xf>
    <xf numFmtId="165" fontId="2" fillId="4" borderId="1" xfId="1" applyNumberFormat="1" applyFont="1" applyFill="1" applyBorder="1" applyAlignment="1" applyProtection="1">
      <alignment horizontal="right" vertical="top" wrapText="1"/>
      <protection locked="0"/>
    </xf>
    <xf numFmtId="0" fontId="2" fillId="4" borderId="15" xfId="0" applyFont="1" applyFill="1" applyBorder="1" applyAlignment="1" applyProtection="1">
      <alignment horizontal="left" vertical="top" wrapText="1"/>
      <protection locked="0"/>
    </xf>
    <xf numFmtId="0" fontId="2" fillId="3" borderId="31" xfId="0" applyFont="1" applyFill="1" applyBorder="1" applyAlignment="1" applyProtection="1">
      <alignment horizontal="center" vertical="top" wrapText="1"/>
      <protection locked="0"/>
    </xf>
    <xf numFmtId="164" fontId="2" fillId="3" borderId="23" xfId="0" applyNumberFormat="1" applyFont="1" applyFill="1" applyBorder="1" applyAlignment="1" applyProtection="1">
      <alignment horizontal="center" vertical="top" wrapText="1"/>
      <protection locked="0"/>
    </xf>
    <xf numFmtId="1" fontId="2" fillId="3" borderId="23" xfId="0" applyNumberFormat="1" applyFont="1" applyFill="1" applyBorder="1" applyAlignment="1" applyProtection="1">
      <alignment horizontal="right" vertical="top" wrapText="1"/>
      <protection locked="0"/>
    </xf>
    <xf numFmtId="165" fontId="2" fillId="3" borderId="23" xfId="1" applyNumberFormat="1" applyFont="1" applyFill="1" applyBorder="1" applyAlignment="1" applyProtection="1">
      <alignment horizontal="right" vertical="top" wrapText="1"/>
      <protection locked="0"/>
    </xf>
    <xf numFmtId="0" fontId="2" fillId="3" borderId="29" xfId="0" applyFont="1" applyFill="1" applyBorder="1" applyAlignment="1" applyProtection="1">
      <alignment horizontal="left" vertical="top" wrapText="1"/>
      <protection locked="0"/>
    </xf>
    <xf numFmtId="0" fontId="2" fillId="0" borderId="11" xfId="0" applyFont="1" applyBorder="1" applyAlignment="1" applyProtection="1">
      <alignment horizontal="center" vertical="top" wrapText="1"/>
      <protection locked="0"/>
    </xf>
    <xf numFmtId="0" fontId="2" fillId="3" borderId="37" xfId="0" applyFont="1" applyFill="1" applyBorder="1" applyAlignment="1" applyProtection="1">
      <alignment horizontal="center" vertical="top" wrapText="1"/>
      <protection locked="0"/>
    </xf>
    <xf numFmtId="0" fontId="4" fillId="3" borderId="55" xfId="0" applyFont="1" applyFill="1" applyBorder="1" applyAlignment="1" applyProtection="1">
      <alignment horizontal="left" vertical="top" wrapText="1"/>
      <protection locked="0"/>
    </xf>
    <xf numFmtId="164" fontId="2" fillId="3" borderId="22" xfId="0" applyNumberFormat="1" applyFont="1" applyFill="1" applyBorder="1" applyAlignment="1" applyProtection="1">
      <alignment horizontal="center" vertical="top" wrapText="1"/>
      <protection locked="0"/>
    </xf>
    <xf numFmtId="1" fontId="2" fillId="3" borderId="22" xfId="0" applyNumberFormat="1" applyFont="1" applyFill="1" applyBorder="1" applyAlignment="1" applyProtection="1">
      <alignment horizontal="right" vertical="top" wrapText="1"/>
      <protection locked="0"/>
    </xf>
    <xf numFmtId="165" fontId="2" fillId="3" borderId="22" xfId="1" applyNumberFormat="1" applyFont="1" applyFill="1" applyBorder="1" applyAlignment="1" applyProtection="1">
      <alignment horizontal="right" vertical="top" wrapText="1"/>
      <protection locked="0"/>
    </xf>
    <xf numFmtId="165" fontId="2" fillId="3" borderId="22" xfId="0" applyNumberFormat="1" applyFont="1" applyFill="1" applyBorder="1" applyAlignment="1" applyProtection="1">
      <alignment horizontal="right" vertical="top" wrapText="1"/>
      <protection locked="0"/>
    </xf>
    <xf numFmtId="0" fontId="2" fillId="3" borderId="38" xfId="0" applyFont="1" applyFill="1" applyBorder="1" applyAlignment="1" applyProtection="1">
      <alignment horizontal="left" vertical="top" wrapText="1"/>
      <protection locked="0"/>
    </xf>
    <xf numFmtId="0" fontId="2" fillId="4" borderId="7" xfId="0" applyFont="1" applyFill="1" applyBorder="1" applyAlignment="1" applyProtection="1">
      <alignment horizontal="center" vertical="top" wrapText="1"/>
      <protection locked="0"/>
    </xf>
    <xf numFmtId="165" fontId="2" fillId="4" borderId="7" xfId="0" applyNumberFormat="1" applyFont="1" applyFill="1" applyBorder="1" applyAlignment="1" applyProtection="1">
      <alignment horizontal="right" vertical="top" wrapText="1"/>
      <protection locked="0"/>
    </xf>
    <xf numFmtId="165" fontId="2" fillId="4" borderId="7" xfId="0" applyNumberFormat="1" applyFont="1" applyFill="1" applyBorder="1" applyAlignment="1" applyProtection="1">
      <alignment horizontal="center" vertical="top" wrapText="1"/>
      <protection locked="0"/>
    </xf>
    <xf numFmtId="0" fontId="2" fillId="4" borderId="1" xfId="0" applyFont="1" applyFill="1" applyBorder="1" applyAlignment="1" applyProtection="1">
      <alignment horizontal="center" vertical="top" wrapText="1"/>
      <protection locked="0"/>
    </xf>
    <xf numFmtId="165" fontId="2" fillId="4" borderId="1" xfId="0" applyNumberFormat="1" applyFont="1" applyFill="1" applyBorder="1" applyAlignment="1" applyProtection="1">
      <alignment horizontal="right" vertical="top" wrapText="1"/>
      <protection locked="0"/>
    </xf>
    <xf numFmtId="165" fontId="2" fillId="3" borderId="1" xfId="0" applyNumberFormat="1" applyFont="1" applyFill="1" applyBorder="1" applyAlignment="1" applyProtection="1">
      <alignment horizontal="right" vertical="top" wrapText="1"/>
      <protection locked="0"/>
    </xf>
    <xf numFmtId="1" fontId="2" fillId="4" borderId="1" xfId="0" applyNumberFormat="1" applyFont="1" applyFill="1" applyBorder="1" applyAlignment="1" applyProtection="1">
      <alignment horizontal="center" vertical="top" wrapText="1"/>
      <protection locked="0"/>
    </xf>
    <xf numFmtId="0" fontId="2" fillId="0" borderId="35" xfId="0" applyFont="1" applyBorder="1" applyAlignment="1" applyProtection="1">
      <alignment horizontal="center" vertical="top" wrapText="1"/>
      <protection locked="0"/>
    </xf>
    <xf numFmtId="0" fontId="2" fillId="4" borderId="24" xfId="0" applyFont="1" applyFill="1" applyBorder="1" applyAlignment="1" applyProtection="1">
      <alignment horizontal="left" vertical="top" wrapText="1"/>
      <protection locked="0"/>
    </xf>
    <xf numFmtId="0" fontId="2" fillId="4" borderId="46" xfId="0" applyFont="1" applyFill="1" applyBorder="1" applyAlignment="1" applyProtection="1">
      <alignment horizontal="center" vertical="top" wrapText="1"/>
      <protection locked="0"/>
    </xf>
    <xf numFmtId="165" fontId="2" fillId="4" borderId="46" xfId="0" applyNumberFormat="1" applyFont="1" applyFill="1" applyBorder="1" applyAlignment="1" applyProtection="1">
      <alignment horizontal="right" vertical="top" wrapText="1"/>
      <protection locked="0"/>
    </xf>
    <xf numFmtId="165" fontId="2" fillId="3" borderId="46" xfId="0" applyNumberFormat="1" applyFont="1" applyFill="1" applyBorder="1" applyAlignment="1" applyProtection="1">
      <alignment horizontal="right" vertical="top" wrapText="1"/>
      <protection locked="0"/>
    </xf>
    <xf numFmtId="1" fontId="2" fillId="4" borderId="46" xfId="0" applyNumberFormat="1" applyFont="1" applyFill="1" applyBorder="1" applyAlignment="1" applyProtection="1">
      <alignment horizontal="center" vertical="top" wrapText="1"/>
      <protection locked="0"/>
    </xf>
    <xf numFmtId="0" fontId="2" fillId="4" borderId="14" xfId="0" applyFont="1" applyFill="1" applyBorder="1" applyAlignment="1" applyProtection="1">
      <alignment horizontal="left" vertical="top" wrapText="1"/>
      <protection locked="0"/>
    </xf>
    <xf numFmtId="0" fontId="2" fillId="3" borderId="23" xfId="0" applyFont="1" applyFill="1" applyBorder="1" applyAlignment="1" applyProtection="1">
      <alignment horizontal="center" vertical="top" wrapText="1"/>
      <protection locked="0"/>
    </xf>
    <xf numFmtId="165" fontId="2" fillId="3" borderId="23" xfId="0" applyNumberFormat="1" applyFont="1" applyFill="1" applyBorder="1" applyAlignment="1" applyProtection="1">
      <alignment horizontal="right" vertical="top" wrapText="1"/>
      <protection locked="0"/>
    </xf>
    <xf numFmtId="165" fontId="2" fillId="3" borderId="23" xfId="0" applyNumberFormat="1" applyFont="1" applyFill="1" applyBorder="1" applyAlignment="1">
      <alignment horizontal="right" vertical="top" wrapText="1"/>
    </xf>
    <xf numFmtId="1" fontId="2" fillId="3" borderId="23" xfId="0" applyNumberFormat="1" applyFont="1" applyFill="1" applyBorder="1" applyAlignment="1" applyProtection="1">
      <alignment horizontal="center" vertical="top" wrapText="1"/>
      <protection locked="0"/>
    </xf>
    <xf numFmtId="0" fontId="2" fillId="3" borderId="29" xfId="0" applyFont="1" applyFill="1" applyBorder="1" applyAlignment="1" applyProtection="1">
      <alignment horizontal="center" vertical="top" wrapText="1"/>
      <protection locked="0"/>
    </xf>
    <xf numFmtId="0" fontId="2" fillId="3" borderId="55" xfId="0" applyFont="1" applyFill="1" applyBorder="1" applyAlignment="1" applyProtection="1">
      <alignment horizontal="center" vertical="top" wrapText="1"/>
      <protection locked="0"/>
    </xf>
    <xf numFmtId="0" fontId="2" fillId="3" borderId="22" xfId="0" applyFont="1" applyFill="1" applyBorder="1" applyAlignment="1" applyProtection="1">
      <alignment horizontal="center" vertical="top" wrapText="1"/>
      <protection locked="0"/>
    </xf>
    <xf numFmtId="1" fontId="2" fillId="3" borderId="22" xfId="0" applyNumberFormat="1" applyFont="1" applyFill="1" applyBorder="1" applyAlignment="1" applyProtection="1">
      <alignment horizontal="center" vertical="top" wrapText="1"/>
      <protection locked="0"/>
    </xf>
    <xf numFmtId="0" fontId="6" fillId="0" borderId="11" xfId="0" applyFont="1" applyBorder="1" applyAlignment="1" applyProtection="1">
      <alignment horizontal="center" vertical="top" wrapText="1"/>
      <protection locked="0"/>
    </xf>
    <xf numFmtId="164" fontId="2" fillId="3" borderId="22" xfId="0" applyNumberFormat="1" applyFont="1" applyFill="1" applyBorder="1" applyAlignment="1" applyProtection="1">
      <alignment horizontal="right" vertical="top" wrapText="1"/>
      <protection locked="0"/>
    </xf>
    <xf numFmtId="0" fontId="6" fillId="0" borderId="47" xfId="0" applyFont="1" applyBorder="1" applyAlignment="1" applyProtection="1">
      <alignment vertical="top"/>
      <protection locked="0"/>
    </xf>
    <xf numFmtId="0" fontId="17" fillId="0" borderId="0" xfId="0" applyFont="1" applyAlignment="1" applyProtection="1">
      <alignment horizontal="center" vertical="center" wrapText="1"/>
      <protection locked="0"/>
    </xf>
    <xf numFmtId="0" fontId="2" fillId="0" borderId="6" xfId="0" applyFont="1" applyBorder="1" applyAlignment="1" applyProtection="1">
      <alignment vertical="top" wrapText="1"/>
      <protection locked="0"/>
    </xf>
    <xf numFmtId="0" fontId="2" fillId="0" borderId="5" xfId="0" applyFont="1" applyBorder="1" applyAlignment="1" applyProtection="1">
      <alignment vertical="top" wrapText="1"/>
      <protection locked="0"/>
    </xf>
    <xf numFmtId="0" fontId="4" fillId="3" borderId="55" xfId="0" applyFont="1" applyFill="1" applyBorder="1" applyAlignment="1" applyProtection="1">
      <alignment vertical="top" wrapText="1"/>
      <protection locked="0"/>
    </xf>
    <xf numFmtId="0" fontId="2" fillId="3" borderId="55" xfId="0" applyFont="1" applyFill="1" applyBorder="1" applyAlignment="1" applyProtection="1">
      <alignment vertical="top" wrapText="1"/>
      <protection locked="0"/>
    </xf>
    <xf numFmtId="165" fontId="4" fillId="3" borderId="38" xfId="0" applyNumberFormat="1" applyFont="1" applyFill="1" applyBorder="1" applyAlignment="1" applyProtection="1">
      <alignment horizontal="right" vertical="top" wrapText="1"/>
      <protection locked="0"/>
    </xf>
    <xf numFmtId="0" fontId="4" fillId="3" borderId="37" xfId="0" applyFont="1" applyFill="1" applyBorder="1" applyAlignment="1" applyProtection="1">
      <alignment vertical="center" wrapText="1"/>
      <protection locked="0"/>
    </xf>
    <xf numFmtId="0" fontId="2" fillId="0" borderId="18" xfId="0" applyFont="1" applyBorder="1" applyAlignment="1" applyProtection="1">
      <alignment vertical="top" wrapText="1"/>
      <protection locked="0"/>
    </xf>
    <xf numFmtId="0" fontId="2" fillId="0" borderId="19" xfId="0" applyFont="1" applyBorder="1" applyAlignment="1" applyProtection="1">
      <alignment vertical="top" wrapText="1"/>
      <protection locked="0"/>
    </xf>
    <xf numFmtId="0" fontId="2" fillId="0" borderId="48" xfId="0" applyFont="1" applyBorder="1" applyAlignment="1" applyProtection="1">
      <alignment vertical="top" wrapText="1"/>
      <protection locked="0"/>
    </xf>
    <xf numFmtId="0" fontId="2" fillId="0" borderId="20" xfId="0" applyFont="1" applyBorder="1" applyAlignment="1" applyProtection="1">
      <alignment vertical="top" wrapText="1"/>
      <protection locked="0"/>
    </xf>
    <xf numFmtId="0" fontId="2" fillId="0" borderId="49" xfId="0" applyFont="1" applyBorder="1" applyAlignment="1" applyProtection="1">
      <alignment vertical="top" wrapText="1"/>
      <protection locked="0"/>
    </xf>
    <xf numFmtId="0" fontId="2" fillId="0" borderId="47" xfId="0" applyFont="1" applyBorder="1" applyAlignment="1" applyProtection="1">
      <alignment vertical="top"/>
      <protection locked="0"/>
    </xf>
    <xf numFmtId="49" fontId="3" fillId="0" borderId="0" xfId="0" applyNumberFormat="1" applyFont="1" applyAlignment="1" applyProtection="1">
      <alignment vertical="top"/>
      <protection locked="0"/>
    </xf>
    <xf numFmtId="1" fontId="2" fillId="0" borderId="0" xfId="0" applyNumberFormat="1" applyFont="1" applyAlignment="1" applyProtection="1">
      <alignment horizontal="left" vertical="top" wrapText="1"/>
      <protection locked="0"/>
    </xf>
    <xf numFmtId="0" fontId="2" fillId="4" borderId="6" xfId="0" applyFont="1" applyFill="1" applyBorder="1" applyAlignment="1" applyProtection="1">
      <alignment vertical="top" wrapText="1"/>
      <protection locked="0"/>
    </xf>
    <xf numFmtId="1" fontId="2" fillId="4" borderId="7" xfId="0" applyNumberFormat="1" applyFont="1" applyFill="1" applyBorder="1" applyAlignment="1" applyProtection="1">
      <alignment horizontal="left" vertical="top" wrapText="1"/>
      <protection locked="0"/>
    </xf>
    <xf numFmtId="0" fontId="2" fillId="4" borderId="5" xfId="0" applyFont="1" applyFill="1" applyBorder="1" applyAlignment="1" applyProtection="1">
      <alignment vertical="top" wrapText="1"/>
      <protection locked="0"/>
    </xf>
    <xf numFmtId="1" fontId="2" fillId="4" borderId="1" xfId="0" applyNumberFormat="1" applyFont="1" applyFill="1" applyBorder="1" applyAlignment="1" applyProtection="1">
      <alignment horizontal="left" vertical="top" wrapText="1"/>
      <protection locked="0"/>
    </xf>
    <xf numFmtId="0" fontId="2" fillId="4" borderId="24" xfId="0" applyFont="1" applyFill="1" applyBorder="1" applyAlignment="1" applyProtection="1">
      <alignment vertical="top" wrapText="1"/>
      <protection locked="0"/>
    </xf>
    <xf numFmtId="1" fontId="2" fillId="4" borderId="46" xfId="0" applyNumberFormat="1" applyFont="1" applyFill="1" applyBorder="1" applyAlignment="1" applyProtection="1">
      <alignment horizontal="left" vertical="top" wrapText="1"/>
      <protection locked="0"/>
    </xf>
    <xf numFmtId="1" fontId="2" fillId="3" borderId="23" xfId="0" applyNumberFormat="1" applyFont="1" applyFill="1" applyBorder="1" applyAlignment="1" applyProtection="1">
      <alignment horizontal="left" vertical="top" wrapText="1"/>
      <protection locked="0"/>
    </xf>
    <xf numFmtId="1" fontId="2" fillId="3" borderId="22" xfId="0" applyNumberFormat="1" applyFont="1" applyFill="1" applyBorder="1" applyAlignment="1" applyProtection="1">
      <alignment horizontal="left" vertical="top" wrapText="1"/>
      <protection locked="0"/>
    </xf>
    <xf numFmtId="0" fontId="2" fillId="0" borderId="18" xfId="0" applyFont="1" applyBorder="1" applyAlignment="1" applyProtection="1">
      <alignment vertical="top"/>
      <protection locked="0"/>
    </xf>
    <xf numFmtId="0" fontId="2" fillId="0" borderId="19" xfId="0" applyFont="1" applyBorder="1" applyAlignment="1" applyProtection="1">
      <alignment vertical="top"/>
      <protection locked="0"/>
    </xf>
    <xf numFmtId="0" fontId="2" fillId="0" borderId="48" xfId="0" applyFont="1" applyBorder="1" applyAlignment="1" applyProtection="1">
      <alignment vertical="top"/>
      <protection locked="0"/>
    </xf>
    <xf numFmtId="0" fontId="2" fillId="0" borderId="20" xfId="0" applyFont="1" applyBorder="1" applyAlignment="1" applyProtection="1">
      <alignment vertical="top"/>
      <protection locked="0"/>
    </xf>
    <xf numFmtId="0" fontId="2" fillId="0" borderId="49" xfId="0" applyFont="1" applyBorder="1" applyAlignment="1" applyProtection="1">
      <alignment vertical="top"/>
      <protection locked="0"/>
    </xf>
    <xf numFmtId="0" fontId="17" fillId="0" borderId="20" xfId="0" applyFont="1" applyBorder="1" applyAlignment="1" applyProtection="1">
      <alignment horizontal="center" vertical="center" wrapText="1"/>
      <protection locked="0"/>
    </xf>
    <xf numFmtId="49" fontId="17" fillId="0" borderId="20" xfId="0" applyNumberFormat="1" applyFont="1" applyBorder="1" applyAlignment="1" applyProtection="1">
      <alignment horizontal="center" vertical="center"/>
      <protection locked="0"/>
    </xf>
    <xf numFmtId="0" fontId="2" fillId="0" borderId="0" xfId="0" applyFont="1" applyAlignment="1" applyProtection="1">
      <alignment wrapText="1"/>
      <protection locked="0"/>
    </xf>
    <xf numFmtId="0" fontId="2" fillId="5" borderId="38" xfId="0" applyFont="1" applyFill="1" applyBorder="1" applyAlignment="1" applyProtection="1">
      <alignment horizontal="center" vertical="top" wrapText="1"/>
      <protection locked="0"/>
    </xf>
    <xf numFmtId="0" fontId="2" fillId="5" borderId="15" xfId="0" applyFont="1" applyFill="1" applyBorder="1" applyAlignment="1" applyProtection="1">
      <alignment horizontal="center" vertical="top" wrapText="1"/>
      <protection locked="0"/>
    </xf>
    <xf numFmtId="9" fontId="8" fillId="0" borderId="0" xfId="0" applyNumberFormat="1" applyFont="1" applyAlignment="1" applyProtection="1">
      <alignment horizontal="center" wrapText="1"/>
      <protection locked="0"/>
    </xf>
    <xf numFmtId="0" fontId="2" fillId="4" borderId="15" xfId="0" applyFont="1" applyFill="1" applyBorder="1" applyAlignment="1" applyProtection="1">
      <alignment horizontal="center" wrapText="1"/>
      <protection locked="0"/>
    </xf>
    <xf numFmtId="0" fontId="2" fillId="5" borderId="15" xfId="0" applyFont="1" applyFill="1" applyBorder="1" applyAlignment="1" applyProtection="1">
      <alignment horizontal="center" wrapText="1"/>
      <protection locked="0"/>
    </xf>
    <xf numFmtId="0" fontId="2" fillId="3" borderId="15" xfId="0" applyFont="1" applyFill="1" applyBorder="1" applyAlignment="1" applyProtection="1">
      <alignment horizontal="center" wrapText="1"/>
      <protection locked="0"/>
    </xf>
    <xf numFmtId="0" fontId="2" fillId="3" borderId="16" xfId="0" applyFont="1" applyFill="1" applyBorder="1" applyAlignment="1" applyProtection="1">
      <alignment horizontal="center" wrapText="1"/>
      <protection locked="0"/>
    </xf>
    <xf numFmtId="0" fontId="2" fillId="4" borderId="45" xfId="0" applyFont="1" applyFill="1" applyBorder="1" applyAlignment="1" applyProtection="1">
      <alignment horizontal="left" vertical="center" wrapText="1"/>
      <protection locked="0"/>
    </xf>
    <xf numFmtId="0" fontId="2" fillId="4" borderId="25" xfId="0" applyFont="1" applyFill="1" applyBorder="1" applyAlignment="1" applyProtection="1">
      <alignment horizontal="left" vertical="center" wrapText="1"/>
      <protection locked="0"/>
    </xf>
    <xf numFmtId="0" fontId="2" fillId="0" borderId="18" xfId="0" applyFont="1" applyBorder="1" applyAlignment="1" applyProtection="1">
      <alignment vertical="top" wrapText="1"/>
      <protection locked="0"/>
    </xf>
    <xf numFmtId="0" fontId="2" fillId="0" borderId="19" xfId="0" applyFont="1" applyBorder="1" applyAlignment="1" applyProtection="1">
      <alignment vertical="top" wrapText="1"/>
      <protection locked="0"/>
    </xf>
    <xf numFmtId="0" fontId="2" fillId="0" borderId="12" xfId="0" applyFont="1" applyBorder="1" applyAlignment="1" applyProtection="1">
      <alignment vertical="top" wrapText="1"/>
      <protection locked="0"/>
    </xf>
    <xf numFmtId="0" fontId="2" fillId="0" borderId="0" xfId="0" applyFont="1" applyAlignment="1" applyProtection="1">
      <alignment vertical="top" wrapText="1"/>
      <protection locked="0"/>
    </xf>
    <xf numFmtId="0" fontId="2" fillId="0" borderId="13" xfId="0" applyFont="1" applyBorder="1" applyAlignment="1" applyProtection="1">
      <alignment vertical="top" wrapText="1"/>
      <protection locked="0"/>
    </xf>
    <xf numFmtId="0" fontId="2" fillId="0" borderId="0" xfId="0" applyFont="1" applyAlignment="1" applyProtection="1">
      <alignment vertical="center" wrapText="1"/>
      <protection locked="0"/>
    </xf>
    <xf numFmtId="0" fontId="2" fillId="3" borderId="56" xfId="0" applyFont="1" applyFill="1" applyBorder="1" applyAlignment="1" applyProtection="1">
      <alignment horizontal="left" vertical="top" wrapText="1"/>
      <protection locked="0"/>
    </xf>
    <xf numFmtId="1" fontId="2" fillId="3" borderId="7" xfId="0" applyNumberFormat="1" applyFont="1" applyFill="1" applyBorder="1" applyAlignment="1" applyProtection="1">
      <alignment horizontal="center" vertical="top" wrapText="1"/>
      <protection locked="0"/>
    </xf>
    <xf numFmtId="1" fontId="2" fillId="3" borderId="7" xfId="0" applyNumberFormat="1" applyFont="1" applyFill="1" applyBorder="1" applyAlignment="1" applyProtection="1">
      <alignment horizontal="left" vertical="top" wrapText="1"/>
      <protection locked="0"/>
    </xf>
    <xf numFmtId="165" fontId="4" fillId="3" borderId="57" xfId="0" applyNumberFormat="1" applyFont="1" applyFill="1" applyBorder="1" applyAlignment="1" applyProtection="1">
      <alignment horizontal="right" vertical="top" wrapText="1"/>
      <protection locked="0"/>
    </xf>
    <xf numFmtId="0" fontId="5" fillId="5" borderId="31" xfId="0" applyFont="1" applyFill="1" applyBorder="1" applyAlignment="1" applyProtection="1">
      <alignment horizontal="left" vertical="center" wrapText="1"/>
      <protection locked="0"/>
    </xf>
    <xf numFmtId="0" fontId="2" fillId="0" borderId="0" xfId="0" applyFont="1"/>
    <xf numFmtId="1" fontId="5" fillId="5" borderId="53" xfId="0" applyNumberFormat="1" applyFont="1" applyFill="1" applyBorder="1" applyAlignment="1" applyProtection="1">
      <alignment horizontal="center" vertical="center" wrapText="1"/>
      <protection locked="0"/>
    </xf>
    <xf numFmtId="0" fontId="2" fillId="3" borderId="58" xfId="0" applyFont="1" applyFill="1" applyBorder="1" applyAlignment="1" applyProtection="1">
      <alignment horizontal="left" vertical="top" wrapText="1"/>
      <protection locked="0"/>
    </xf>
    <xf numFmtId="1" fontId="2" fillId="3" borderId="59" xfId="0" applyNumberFormat="1" applyFont="1" applyFill="1" applyBorder="1" applyAlignment="1" applyProtection="1">
      <alignment horizontal="center" vertical="top" wrapText="1"/>
      <protection locked="0"/>
    </xf>
    <xf numFmtId="165" fontId="4" fillId="3" borderId="59" xfId="0" applyNumberFormat="1" applyFont="1" applyFill="1" applyBorder="1" applyAlignment="1" applyProtection="1">
      <alignment horizontal="right" vertical="top" wrapText="1"/>
      <protection locked="0"/>
    </xf>
    <xf numFmtId="0" fontId="2" fillId="0" borderId="12" xfId="0" applyFont="1" applyBorder="1"/>
    <xf numFmtId="0" fontId="2" fillId="0" borderId="47" xfId="0" applyFont="1" applyBorder="1" applyAlignment="1" applyProtection="1">
      <alignment horizontal="left" vertical="top"/>
      <protection locked="0"/>
    </xf>
    <xf numFmtId="0" fontId="2" fillId="0" borderId="18" xfId="0" applyFont="1" applyBorder="1" applyAlignment="1" applyProtection="1">
      <alignment horizontal="left" vertical="top"/>
      <protection locked="0"/>
    </xf>
    <xf numFmtId="0" fontId="2" fillId="0" borderId="19" xfId="0" applyFont="1" applyBorder="1" applyAlignment="1" applyProtection="1">
      <alignment horizontal="left" vertical="top"/>
      <protection locked="0"/>
    </xf>
    <xf numFmtId="0" fontId="2" fillId="0" borderId="48" xfId="0" applyFont="1" applyBorder="1" applyAlignment="1" applyProtection="1">
      <alignment horizontal="left" vertical="top"/>
      <protection locked="0"/>
    </xf>
    <xf numFmtId="0" fontId="2" fillId="0" borderId="20" xfId="0" applyFont="1" applyBorder="1" applyAlignment="1" applyProtection="1">
      <alignment horizontal="left" vertical="top"/>
      <protection locked="0"/>
    </xf>
    <xf numFmtId="0" fontId="2" fillId="0" borderId="49" xfId="0" applyFont="1" applyBorder="1" applyAlignment="1" applyProtection="1">
      <alignment horizontal="left" vertical="top"/>
      <protection locked="0"/>
    </xf>
    <xf numFmtId="0" fontId="6" fillId="0" borderId="18" xfId="0" applyFont="1" applyBorder="1" applyAlignment="1" applyProtection="1">
      <alignment vertical="top"/>
      <protection locked="0"/>
    </xf>
    <xf numFmtId="0" fontId="6" fillId="0" borderId="19" xfId="0" applyFont="1" applyBorder="1" applyAlignment="1" applyProtection="1">
      <alignment vertical="top"/>
      <protection locked="0"/>
    </xf>
    <xf numFmtId="0" fontId="6" fillId="0" borderId="48" xfId="0" applyFont="1" applyBorder="1" applyAlignment="1" applyProtection="1">
      <alignment vertical="top"/>
      <protection locked="0"/>
    </xf>
    <xf numFmtId="0" fontId="6" fillId="0" borderId="20" xfId="0" applyFont="1" applyBorder="1" applyAlignment="1" applyProtection="1">
      <alignment vertical="top"/>
      <protection locked="0"/>
    </xf>
    <xf numFmtId="0" fontId="6" fillId="0" borderId="49" xfId="0" applyFont="1" applyBorder="1" applyAlignment="1" applyProtection="1">
      <alignment vertical="top"/>
      <protection locked="0"/>
    </xf>
  </cellXfs>
  <cellStyles count="7">
    <cellStyle name="Currency" xfId="1" builtinId="4"/>
    <cellStyle name="Normal" xfId="0" builtinId="0"/>
    <cellStyle name="Normal 2" xfId="2" xr:uid="{00000000-0005-0000-0000-000002000000}"/>
    <cellStyle name="Normal 2 2" xfId="5" xr:uid="{3603314B-5DB7-4DE8-B80D-079447D354E8}"/>
    <cellStyle name="Normal 3" xfId="3" xr:uid="{00000000-0005-0000-0000-000003000000}"/>
    <cellStyle name="Normal 3 2" xfId="6" xr:uid="{6B5D0335-D65E-4A75-8F98-B62DBCC85EF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S29"/>
  <sheetViews>
    <sheetView showGridLines="0" zoomScaleNormal="100" workbookViewId="0">
      <selection activeCell="A7" sqref="A7:F7"/>
    </sheetView>
  </sheetViews>
  <sheetFormatPr defaultColWidth="0" defaultRowHeight="12.75" zeroHeight="1" x14ac:dyDescent="0.2"/>
  <cols>
    <col min="1" max="1" width="24.140625" style="28" customWidth="1"/>
    <col min="2" max="2" width="20.140625" style="28" customWidth="1"/>
    <col min="3" max="3" width="19.140625" style="28" customWidth="1"/>
    <col min="4" max="4" width="18.42578125" style="8" customWidth="1"/>
    <col min="5" max="5" width="18.5703125" style="8" customWidth="1"/>
    <col min="6" max="6" width="60.140625" style="9" customWidth="1"/>
    <col min="7" max="19" width="9.42578125" style="8" hidden="1"/>
    <col min="20" max="16384" width="9.140625" style="8" hidden="1"/>
  </cols>
  <sheetData>
    <row r="1" spans="1:13" s="9" customFormat="1" ht="11.25" customHeight="1" x14ac:dyDescent="0.2">
      <c r="A1" s="20"/>
      <c r="B1" s="214" t="s">
        <v>32</v>
      </c>
      <c r="C1" s="214"/>
      <c r="D1" s="214"/>
      <c r="E1" s="214"/>
      <c r="F1" s="21"/>
    </row>
    <row r="2" spans="1:13" s="9" customFormat="1" ht="11.25" customHeight="1" x14ac:dyDescent="0.2">
      <c r="A2" s="22"/>
      <c r="B2" s="214"/>
      <c r="C2" s="214"/>
      <c r="D2" s="214"/>
      <c r="E2" s="214"/>
      <c r="F2" s="21"/>
    </row>
    <row r="3" spans="1:13" s="25" customFormat="1" ht="16.5" customHeight="1" x14ac:dyDescent="0.2">
      <c r="A3" s="23" t="s">
        <v>36</v>
      </c>
      <c r="B3" s="24"/>
      <c r="C3" s="215" t="s">
        <v>25</v>
      </c>
      <c r="D3" s="215"/>
      <c r="E3" s="215"/>
      <c r="F3" s="24"/>
    </row>
    <row r="4" spans="1:13" s="25" customFormat="1" ht="15" customHeight="1" x14ac:dyDescent="0.2">
      <c r="A4" s="23" t="s">
        <v>34</v>
      </c>
      <c r="B4" s="177"/>
      <c r="C4" s="215" t="s">
        <v>35</v>
      </c>
      <c r="D4" s="215"/>
      <c r="E4" s="215"/>
      <c r="F4" s="24"/>
    </row>
    <row r="5" spans="1:13" s="25" customFormat="1" ht="10.5" customHeight="1" thickBot="1" x14ac:dyDescent="0.25">
      <c r="A5" s="23"/>
      <c r="B5" s="26"/>
      <c r="C5" s="23"/>
      <c r="D5" s="23"/>
      <c r="E5" s="23"/>
      <c r="F5" s="27" t="s">
        <v>44</v>
      </c>
    </row>
    <row r="6" spans="1:13" ht="15.75" customHeight="1" thickBot="1" x14ac:dyDescent="0.25">
      <c r="A6" s="296" t="s">
        <v>98</v>
      </c>
      <c r="B6" s="219"/>
      <c r="C6" s="219"/>
      <c r="D6" s="219"/>
      <c r="E6" s="219"/>
      <c r="F6" s="220"/>
    </row>
    <row r="7" spans="1:13" ht="228.75" customHeight="1" thickBot="1" x14ac:dyDescent="0.25">
      <c r="A7" s="221" t="s">
        <v>134</v>
      </c>
      <c r="B7" s="222"/>
      <c r="C7" s="222"/>
      <c r="D7" s="222"/>
      <c r="E7" s="222"/>
      <c r="F7" s="223"/>
      <c r="H7" s="25"/>
      <c r="I7" s="25"/>
      <c r="J7" s="25"/>
      <c r="K7" s="25"/>
      <c r="L7" s="25"/>
      <c r="M7" s="25"/>
    </row>
    <row r="8" spans="1:13" ht="29.25" customHeight="1" thickBot="1" x14ac:dyDescent="0.25">
      <c r="A8" s="216" t="s">
        <v>135</v>
      </c>
      <c r="B8" s="217"/>
      <c r="C8" s="217"/>
      <c r="D8" s="217"/>
      <c r="E8" s="217"/>
      <c r="F8" s="218"/>
      <c r="H8" s="25"/>
      <c r="I8" s="25"/>
      <c r="J8" s="25"/>
      <c r="K8" s="25"/>
      <c r="L8" s="25"/>
      <c r="M8" s="25"/>
    </row>
    <row r="9" spans="1:13" ht="30.75" thickBot="1" x14ac:dyDescent="0.25">
      <c r="A9" s="179" t="s">
        <v>0</v>
      </c>
      <c r="B9" s="38"/>
      <c r="C9" s="38"/>
      <c r="D9" s="38"/>
      <c r="E9" s="38"/>
      <c r="F9" s="40"/>
      <c r="H9" s="25"/>
      <c r="I9" s="25"/>
      <c r="J9" s="25"/>
      <c r="K9" s="25"/>
      <c r="L9" s="25"/>
      <c r="M9" s="25"/>
    </row>
    <row r="10" spans="1:13" ht="26.25" thickBot="1" x14ac:dyDescent="0.25">
      <c r="A10" s="224" t="s">
        <v>104</v>
      </c>
      <c r="B10" s="41" t="s">
        <v>112</v>
      </c>
      <c r="C10" s="41" t="s">
        <v>106</v>
      </c>
      <c r="D10" s="41" t="s">
        <v>113</v>
      </c>
      <c r="E10" s="41" t="s">
        <v>111</v>
      </c>
      <c r="F10" s="42" t="s">
        <v>101</v>
      </c>
      <c r="H10" s="25"/>
      <c r="I10" s="25"/>
      <c r="J10" s="25"/>
      <c r="K10" s="25"/>
      <c r="L10" s="25"/>
      <c r="M10" s="25"/>
    </row>
    <row r="11" spans="1:13" ht="24" customHeight="1" thickBot="1" x14ac:dyDescent="0.25">
      <c r="A11" s="225"/>
      <c r="B11" s="187"/>
      <c r="C11" s="187">
        <v>0</v>
      </c>
      <c r="D11" s="187">
        <f>C11+B11</f>
        <v>0</v>
      </c>
      <c r="E11" s="192">
        <f>IF(D11&gt;0,C11/B11,0)</f>
        <v>0</v>
      </c>
      <c r="F11" s="297" t="s">
        <v>136</v>
      </c>
      <c r="H11" s="25"/>
      <c r="I11" s="25"/>
      <c r="J11" s="25"/>
      <c r="K11" s="25"/>
      <c r="L11" s="25"/>
      <c r="M11" s="25"/>
    </row>
    <row r="12" spans="1:13" ht="30.75" thickBot="1" x14ac:dyDescent="0.25">
      <c r="A12" s="179" t="s">
        <v>105</v>
      </c>
      <c r="B12" s="38"/>
      <c r="C12" s="38"/>
      <c r="D12" s="38"/>
      <c r="E12" s="38"/>
      <c r="F12" s="40"/>
      <c r="H12" s="25"/>
      <c r="I12" s="25"/>
      <c r="J12" s="25"/>
      <c r="K12" s="25"/>
      <c r="L12" s="25"/>
      <c r="M12" s="25"/>
    </row>
    <row r="13" spans="1:13" s="29" customFormat="1" ht="26.1" customHeight="1" thickBot="1" x14ac:dyDescent="0.25">
      <c r="A13" s="43" t="s">
        <v>15</v>
      </c>
      <c r="B13" s="44" t="s">
        <v>8</v>
      </c>
      <c r="C13" s="44" t="s">
        <v>71</v>
      </c>
      <c r="D13" s="226" t="s">
        <v>73</v>
      </c>
      <c r="E13" s="227"/>
      <c r="F13" s="228"/>
      <c r="H13" s="25"/>
      <c r="I13" s="25"/>
      <c r="J13" s="25"/>
      <c r="K13" s="25"/>
      <c r="L13" s="25"/>
      <c r="M13" s="25"/>
    </row>
    <row r="14" spans="1:13" ht="15.75" customHeight="1" x14ac:dyDescent="0.2">
      <c r="A14" s="45" t="s">
        <v>2</v>
      </c>
      <c r="B14" s="187">
        <f>'a. Personnel'!E33</f>
        <v>0</v>
      </c>
      <c r="C14" s="188">
        <f>IF(B14&gt;0,B14/B$27,0)</f>
        <v>0</v>
      </c>
      <c r="D14" s="229"/>
      <c r="E14" s="230"/>
      <c r="F14" s="231"/>
      <c r="G14" s="9"/>
      <c r="H14" s="25"/>
      <c r="I14" s="25"/>
      <c r="J14" s="25"/>
      <c r="K14" s="25"/>
      <c r="L14" s="25"/>
      <c r="M14" s="25"/>
    </row>
    <row r="15" spans="1:13" ht="15.75" customHeight="1" x14ac:dyDescent="0.2">
      <c r="A15" s="46" t="s">
        <v>3</v>
      </c>
      <c r="B15" s="187">
        <f>'b. Fringe'!D12</f>
        <v>0</v>
      </c>
      <c r="C15" s="188">
        <f>IF(B15&gt;0,B15/B$27,0)</f>
        <v>0</v>
      </c>
      <c r="D15" s="232"/>
      <c r="E15" s="233"/>
      <c r="F15" s="234"/>
      <c r="G15" s="9"/>
      <c r="H15" s="25"/>
      <c r="I15" s="25"/>
      <c r="J15" s="25"/>
      <c r="K15" s="25"/>
      <c r="L15" s="25"/>
      <c r="M15" s="25"/>
    </row>
    <row r="16" spans="1:13" ht="15.75" customHeight="1" x14ac:dyDescent="0.2">
      <c r="A16" s="46" t="s">
        <v>4</v>
      </c>
      <c r="B16" s="187">
        <f>'c. Travel'!K11</f>
        <v>0</v>
      </c>
      <c r="C16" s="188">
        <f>IF(B16&gt;0,B16/B$27,0)</f>
        <v>0</v>
      </c>
      <c r="D16" s="232"/>
      <c r="E16" s="233"/>
      <c r="F16" s="234"/>
      <c r="G16" s="9"/>
      <c r="H16" s="25"/>
      <c r="I16" s="25"/>
      <c r="J16" s="25"/>
      <c r="K16" s="25"/>
      <c r="L16" s="25"/>
      <c r="M16" s="25"/>
    </row>
    <row r="17" spans="1:13" ht="15.75" customHeight="1" x14ac:dyDescent="0.2">
      <c r="A17" s="46" t="s">
        <v>5</v>
      </c>
      <c r="B17" s="187">
        <f>'d. Equipment'!E17</f>
        <v>0</v>
      </c>
      <c r="C17" s="188">
        <f>IF(B17&gt;0,B17/B$27,0)</f>
        <v>0</v>
      </c>
      <c r="D17" s="232"/>
      <c r="E17" s="233"/>
      <c r="F17" s="234"/>
      <c r="G17" s="9"/>
      <c r="H17" s="25"/>
      <c r="I17" s="25"/>
      <c r="J17" s="25"/>
      <c r="K17" s="25"/>
      <c r="L17" s="25"/>
      <c r="M17" s="25"/>
    </row>
    <row r="18" spans="1:13" ht="15.75" customHeight="1" x14ac:dyDescent="0.2">
      <c r="A18" s="46" t="s">
        <v>6</v>
      </c>
      <c r="B18" s="187">
        <f>'e. Supplies'!E17</f>
        <v>0</v>
      </c>
      <c r="C18" s="188">
        <f>IF(B18&gt;0,B18/B$27,0)</f>
        <v>0</v>
      </c>
      <c r="D18" s="232"/>
      <c r="E18" s="233"/>
      <c r="F18" s="234"/>
      <c r="G18" s="9"/>
      <c r="H18" s="25"/>
      <c r="I18" s="25"/>
      <c r="J18" s="25"/>
      <c r="K18" s="25"/>
      <c r="L18" s="25"/>
      <c r="M18" s="25"/>
    </row>
    <row r="19" spans="1:13" ht="14.25" x14ac:dyDescent="0.2">
      <c r="A19" s="47" t="s">
        <v>30</v>
      </c>
      <c r="B19" s="187"/>
      <c r="C19" s="188"/>
      <c r="D19" s="232"/>
      <c r="E19" s="233"/>
      <c r="F19" s="234"/>
      <c r="G19" s="9"/>
      <c r="H19" s="25"/>
      <c r="I19" s="25"/>
      <c r="J19" s="25"/>
      <c r="K19" s="25"/>
      <c r="L19" s="25"/>
      <c r="M19" s="25"/>
    </row>
    <row r="20" spans="1:13" ht="14.25" x14ac:dyDescent="0.2">
      <c r="A20" s="48" t="s">
        <v>45</v>
      </c>
      <c r="B20" s="187">
        <f>'f. Contractual'!D12</f>
        <v>0</v>
      </c>
      <c r="C20" s="188">
        <f t="shared" ref="C20:C26" si="0">IF(B20&gt;0,B20/B$27,0)</f>
        <v>0</v>
      </c>
      <c r="D20" s="232"/>
      <c r="E20" s="233"/>
      <c r="F20" s="234"/>
      <c r="G20" s="9"/>
      <c r="H20" s="25"/>
      <c r="I20" s="25"/>
      <c r="J20" s="25"/>
      <c r="K20" s="25"/>
      <c r="L20" s="25"/>
      <c r="M20" s="25"/>
    </row>
    <row r="21" spans="1:13" ht="14.25" x14ac:dyDescent="0.2">
      <c r="A21" s="48" t="s">
        <v>46</v>
      </c>
      <c r="B21" s="187">
        <f>'f. Contractual'!D20</f>
        <v>0</v>
      </c>
      <c r="C21" s="188">
        <f t="shared" si="0"/>
        <v>0</v>
      </c>
      <c r="D21" s="232"/>
      <c r="E21" s="233"/>
      <c r="F21" s="234"/>
      <c r="G21" s="9"/>
      <c r="H21" s="25"/>
      <c r="I21" s="25"/>
      <c r="J21" s="25"/>
      <c r="K21" s="25"/>
      <c r="L21" s="25"/>
      <c r="M21" s="25"/>
    </row>
    <row r="22" spans="1:13" ht="14.25" x14ac:dyDescent="0.2">
      <c r="A22" s="48" t="s">
        <v>48</v>
      </c>
      <c r="B22" s="187">
        <f>'f. Contractual'!D24</f>
        <v>0</v>
      </c>
      <c r="C22" s="188">
        <f t="shared" si="0"/>
        <v>0</v>
      </c>
      <c r="D22" s="232"/>
      <c r="E22" s="233"/>
      <c r="F22" s="234"/>
      <c r="G22" s="9"/>
      <c r="H22" s="25"/>
      <c r="I22" s="25"/>
      <c r="J22" s="25"/>
      <c r="K22" s="25"/>
      <c r="L22" s="25"/>
      <c r="M22" s="25"/>
    </row>
    <row r="23" spans="1:13" ht="14.25" x14ac:dyDescent="0.2">
      <c r="A23" s="49" t="s">
        <v>47</v>
      </c>
      <c r="B23" s="187">
        <f>'f. Contractual'!D25</f>
        <v>0</v>
      </c>
      <c r="C23" s="188">
        <f t="shared" si="0"/>
        <v>0</v>
      </c>
      <c r="D23" s="232"/>
      <c r="E23" s="233"/>
      <c r="F23" s="234"/>
      <c r="G23" s="9"/>
      <c r="H23" s="25"/>
      <c r="I23" s="25"/>
      <c r="J23" s="25"/>
      <c r="K23" s="25"/>
      <c r="L23" s="25"/>
      <c r="M23" s="25"/>
    </row>
    <row r="24" spans="1:13" ht="15.75" customHeight="1" x14ac:dyDescent="0.2">
      <c r="A24" s="46" t="s">
        <v>115</v>
      </c>
      <c r="B24" s="187">
        <f>'g. Other'!C13</f>
        <v>0</v>
      </c>
      <c r="C24" s="188">
        <f t="shared" si="0"/>
        <v>0</v>
      </c>
      <c r="D24" s="232"/>
      <c r="E24" s="233"/>
      <c r="F24" s="234"/>
      <c r="G24" s="9"/>
      <c r="H24" s="25"/>
      <c r="I24" s="25"/>
      <c r="J24" s="25"/>
      <c r="K24" s="25"/>
      <c r="L24" s="25"/>
      <c r="M24" s="25"/>
    </row>
    <row r="25" spans="1:13" ht="15.75" customHeight="1" x14ac:dyDescent="0.2">
      <c r="A25" s="46" t="s">
        <v>53</v>
      </c>
      <c r="B25" s="189">
        <f>B14+B15+B16+B17+B18+B23+B24</f>
        <v>0</v>
      </c>
      <c r="C25" s="188">
        <f t="shared" si="0"/>
        <v>0</v>
      </c>
      <c r="D25" s="232"/>
      <c r="E25" s="233"/>
      <c r="F25" s="234"/>
      <c r="G25" s="9"/>
      <c r="H25" s="25"/>
      <c r="I25" s="25"/>
      <c r="J25" s="25"/>
      <c r="K25" s="25"/>
      <c r="L25" s="25"/>
      <c r="M25" s="25"/>
    </row>
    <row r="26" spans="1:13" ht="15.75" customHeight="1" x14ac:dyDescent="0.2">
      <c r="A26" s="46" t="s">
        <v>116</v>
      </c>
      <c r="B26" s="187">
        <f>'h. Indirect'!B15</f>
        <v>0</v>
      </c>
      <c r="C26" s="188">
        <f t="shared" si="0"/>
        <v>0</v>
      </c>
      <c r="D26" s="232"/>
      <c r="E26" s="233"/>
      <c r="F26" s="234"/>
      <c r="G26" s="9"/>
      <c r="H26" s="25"/>
      <c r="I26" s="25"/>
      <c r="J26" s="25"/>
      <c r="K26" s="25"/>
      <c r="L26" s="25"/>
      <c r="M26" s="25"/>
    </row>
    <row r="27" spans="1:13" ht="15.75" customHeight="1" thickBot="1" x14ac:dyDescent="0.25">
      <c r="A27" s="50" t="s">
        <v>72</v>
      </c>
      <c r="B27" s="190">
        <f>B25+B26</f>
        <v>0</v>
      </c>
      <c r="C27" s="191">
        <f>C25+C26</f>
        <v>0</v>
      </c>
      <c r="D27" s="235"/>
      <c r="E27" s="236"/>
      <c r="F27" s="237"/>
      <c r="G27" s="9"/>
    </row>
    <row r="28" spans="1:13" ht="12.75" customHeight="1" x14ac:dyDescent="0.2">
      <c r="A28" s="379" t="s">
        <v>74</v>
      </c>
      <c r="B28" s="443"/>
      <c r="C28" s="443"/>
      <c r="D28" s="443"/>
      <c r="E28" s="443"/>
      <c r="F28" s="444"/>
    </row>
    <row r="29" spans="1:13" ht="10.5" customHeight="1" thickBot="1" x14ac:dyDescent="0.25">
      <c r="A29" s="445"/>
      <c r="B29" s="446"/>
      <c r="C29" s="446"/>
      <c r="D29" s="446"/>
      <c r="E29" s="446"/>
      <c r="F29" s="447"/>
    </row>
  </sheetData>
  <sheetProtection formatCells="0" formatColumns="0" formatRows="0" selectLockedCells="1"/>
  <customSheetViews>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1"/>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2"/>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3"/>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4"/>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5"/>
      <headerFooter alignWithMargins="0"/>
    </customSheetView>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6"/>
      <headerFooter alignWithMargins="0"/>
    </customSheetView>
  </customSheetViews>
  <mergeCells count="22">
    <mergeCell ref="D25:F25"/>
    <mergeCell ref="D26:F26"/>
    <mergeCell ref="D27:F27"/>
    <mergeCell ref="D20:F20"/>
    <mergeCell ref="D21:F21"/>
    <mergeCell ref="D22:F22"/>
    <mergeCell ref="D23:F23"/>
    <mergeCell ref="B1:E2"/>
    <mergeCell ref="C3:E3"/>
    <mergeCell ref="A8:F8"/>
    <mergeCell ref="C4:E4"/>
    <mergeCell ref="A6:F6"/>
    <mergeCell ref="A7:F7"/>
    <mergeCell ref="A10:A11"/>
    <mergeCell ref="D13:F13"/>
    <mergeCell ref="D14:F14"/>
    <mergeCell ref="D15:F15"/>
    <mergeCell ref="D16:F16"/>
    <mergeCell ref="D17:F17"/>
    <mergeCell ref="D18:F18"/>
    <mergeCell ref="D19:F19"/>
    <mergeCell ref="D24:F24"/>
  </mergeCells>
  <phoneticPr fontId="3" type="noConversion"/>
  <printOptions horizontalCentered="1"/>
  <pageMargins left="0.5" right="0.5" top="0.25" bottom="0.25" header="0.5" footer="0.5"/>
  <pageSetup scale="80"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F35"/>
  <sheetViews>
    <sheetView showGridLines="0" topLeftCell="A20" zoomScaleNormal="100" workbookViewId="0">
      <selection activeCell="A34" sqref="A34"/>
    </sheetView>
  </sheetViews>
  <sheetFormatPr defaultColWidth="0" defaultRowHeight="12.75" zeroHeight="1" x14ac:dyDescent="0.2"/>
  <cols>
    <col min="1" max="1" width="8.5703125" style="9" customWidth="1"/>
    <col min="2" max="2" width="33.85546875" style="9" customWidth="1"/>
    <col min="3" max="3" width="10.85546875" style="17" customWidth="1"/>
    <col min="4" max="4" width="12.140625" style="18" customWidth="1"/>
    <col min="5" max="5" width="17.42578125" style="19" customWidth="1"/>
    <col min="6" max="6" width="51.85546875" style="17" customWidth="1"/>
    <col min="7" max="16384" width="9.140625" style="9" hidden="1"/>
  </cols>
  <sheetData>
    <row r="1" spans="1:6" s="31" customFormat="1" ht="11.25" customHeight="1" x14ac:dyDescent="0.2">
      <c r="A1" s="240" t="s">
        <v>55</v>
      </c>
      <c r="B1" s="240"/>
      <c r="C1" s="105"/>
      <c r="D1" s="105"/>
      <c r="E1" s="105"/>
      <c r="F1" s="178"/>
    </row>
    <row r="2" spans="1:6" s="1" customFormat="1" ht="18.75" thickBot="1" x14ac:dyDescent="0.25">
      <c r="A2" s="238" t="s">
        <v>2</v>
      </c>
      <c r="B2" s="238"/>
      <c r="C2" s="238"/>
      <c r="D2" s="238"/>
      <c r="E2" s="238"/>
      <c r="F2" s="238"/>
    </row>
    <row r="3" spans="1:6" s="10" customFormat="1" ht="14.25" customHeight="1" x14ac:dyDescent="0.2">
      <c r="A3" s="257" t="s">
        <v>137</v>
      </c>
      <c r="B3" s="243"/>
      <c r="C3" s="243"/>
      <c r="D3" s="243"/>
      <c r="E3" s="243"/>
      <c r="F3" s="244"/>
    </row>
    <row r="4" spans="1:6" ht="118.7" customHeight="1" thickBot="1" x14ac:dyDescent="0.25">
      <c r="A4" s="245"/>
      <c r="B4" s="246"/>
      <c r="C4" s="246"/>
      <c r="D4" s="246"/>
      <c r="E4" s="246"/>
      <c r="F4" s="247"/>
    </row>
    <row r="5" spans="1:6" ht="19.5" customHeight="1" x14ac:dyDescent="0.2">
      <c r="A5" s="248" t="s">
        <v>117</v>
      </c>
      <c r="B5" s="241" t="s">
        <v>31</v>
      </c>
      <c r="C5" s="239" t="s">
        <v>100</v>
      </c>
      <c r="D5" s="239"/>
      <c r="E5" s="239"/>
      <c r="F5" s="250" t="s">
        <v>16</v>
      </c>
    </row>
    <row r="6" spans="1:6" s="11" customFormat="1" ht="30.75" thickBot="1" x14ac:dyDescent="0.25">
      <c r="A6" s="249"/>
      <c r="B6" s="242"/>
      <c r="C6" s="55" t="s">
        <v>80</v>
      </c>
      <c r="D6" s="56" t="s">
        <v>17</v>
      </c>
      <c r="E6" s="83" t="s">
        <v>99</v>
      </c>
      <c r="F6" s="251"/>
    </row>
    <row r="7" spans="1:6" s="13" customFormat="1" ht="15.75" customHeight="1" x14ac:dyDescent="0.2">
      <c r="A7" s="298">
        <v>1</v>
      </c>
      <c r="B7" s="299" t="s">
        <v>138</v>
      </c>
      <c r="C7" s="300">
        <v>2000</v>
      </c>
      <c r="D7" s="301">
        <v>85</v>
      </c>
      <c r="E7" s="302">
        <f t="shared" ref="E7:E29" si="0">C7*D7</f>
        <v>170000</v>
      </c>
      <c r="F7" s="303" t="s">
        <v>18</v>
      </c>
    </row>
    <row r="8" spans="1:6" s="13" customFormat="1" ht="15.75" customHeight="1" thickBot="1" x14ac:dyDescent="0.25">
      <c r="A8" s="304">
        <v>2</v>
      </c>
      <c r="B8" s="305" t="s">
        <v>90</v>
      </c>
      <c r="C8" s="306">
        <v>4000</v>
      </c>
      <c r="D8" s="307">
        <v>20</v>
      </c>
      <c r="E8" s="308">
        <f t="shared" si="0"/>
        <v>80000</v>
      </c>
      <c r="F8" s="309" t="s">
        <v>18</v>
      </c>
    </row>
    <row r="9" spans="1:6" s="12" customFormat="1" ht="15.75" customHeight="1" x14ac:dyDescent="0.2">
      <c r="A9" s="98"/>
      <c r="B9" s="37"/>
      <c r="C9" s="51"/>
      <c r="D9" s="52"/>
      <c r="E9" s="59">
        <f>C9*D9</f>
        <v>0</v>
      </c>
      <c r="F9" s="14"/>
    </row>
    <row r="10" spans="1:6" s="12" customFormat="1" ht="15.75" customHeight="1" x14ac:dyDescent="0.2">
      <c r="A10" s="98"/>
      <c r="B10" s="37"/>
      <c r="C10" s="51"/>
      <c r="D10" s="52"/>
      <c r="E10" s="59">
        <f t="shared" si="0"/>
        <v>0</v>
      </c>
      <c r="F10" s="14"/>
    </row>
    <row r="11" spans="1:6" s="12" customFormat="1" ht="15.75" customHeight="1" x14ac:dyDescent="0.2">
      <c r="A11" s="98"/>
      <c r="B11" s="37"/>
      <c r="C11" s="51"/>
      <c r="D11" s="52"/>
      <c r="E11" s="59">
        <f t="shared" si="0"/>
        <v>0</v>
      </c>
      <c r="F11" s="14"/>
    </row>
    <row r="12" spans="1:6" s="12" customFormat="1" ht="15.75" customHeight="1" x14ac:dyDescent="0.2">
      <c r="A12" s="98"/>
      <c r="B12" s="37"/>
      <c r="C12" s="51"/>
      <c r="D12" s="52"/>
      <c r="E12" s="59">
        <f t="shared" si="0"/>
        <v>0</v>
      </c>
      <c r="F12" s="14"/>
    </row>
    <row r="13" spans="1:6" s="12" customFormat="1" ht="15.75" customHeight="1" x14ac:dyDescent="0.2">
      <c r="A13" s="98"/>
      <c r="B13" s="37"/>
      <c r="C13" s="51"/>
      <c r="D13" s="52"/>
      <c r="E13" s="59">
        <f t="shared" si="0"/>
        <v>0</v>
      </c>
      <c r="F13" s="14"/>
    </row>
    <row r="14" spans="1:6" s="13" customFormat="1" ht="15.75" customHeight="1" x14ac:dyDescent="0.2">
      <c r="A14" s="98"/>
      <c r="B14" s="15"/>
      <c r="C14" s="53"/>
      <c r="D14" s="54"/>
      <c r="E14" s="59">
        <f t="shared" si="0"/>
        <v>0</v>
      </c>
      <c r="F14" s="16"/>
    </row>
    <row r="15" spans="1:6" s="13" customFormat="1" ht="15.75" customHeight="1" x14ac:dyDescent="0.2">
      <c r="A15" s="98"/>
      <c r="B15" s="15"/>
      <c r="C15" s="53"/>
      <c r="D15" s="54"/>
      <c r="E15" s="59">
        <f t="shared" si="0"/>
        <v>0</v>
      </c>
      <c r="F15" s="16"/>
    </row>
    <row r="16" spans="1:6" s="13" customFormat="1" ht="15.75" customHeight="1" x14ac:dyDescent="0.2">
      <c r="A16" s="98"/>
      <c r="B16" s="15"/>
      <c r="C16" s="53"/>
      <c r="D16" s="54"/>
      <c r="E16" s="59">
        <f t="shared" si="0"/>
        <v>0</v>
      </c>
      <c r="F16" s="16"/>
    </row>
    <row r="17" spans="1:6" s="12" customFormat="1" ht="15.75" customHeight="1" x14ac:dyDescent="0.2">
      <c r="A17" s="98"/>
      <c r="B17" s="36"/>
      <c r="C17" s="53"/>
      <c r="D17" s="54"/>
      <c r="E17" s="59">
        <f t="shared" si="0"/>
        <v>0</v>
      </c>
      <c r="F17" s="16"/>
    </row>
    <row r="18" spans="1:6" s="12" customFormat="1" ht="15.75" customHeight="1" x14ac:dyDescent="0.2">
      <c r="A18" s="98"/>
      <c r="B18" s="36"/>
      <c r="C18" s="53"/>
      <c r="D18" s="54"/>
      <c r="E18" s="59">
        <f t="shared" si="0"/>
        <v>0</v>
      </c>
      <c r="F18" s="16"/>
    </row>
    <row r="19" spans="1:6" s="12" customFormat="1" ht="15.75" customHeight="1" x14ac:dyDescent="0.2">
      <c r="A19" s="98"/>
      <c r="B19" s="36"/>
      <c r="C19" s="53"/>
      <c r="D19" s="54"/>
      <c r="E19" s="59">
        <f t="shared" si="0"/>
        <v>0</v>
      </c>
      <c r="F19" s="16"/>
    </row>
    <row r="20" spans="1:6" s="12" customFormat="1" ht="15.75" customHeight="1" x14ac:dyDescent="0.2">
      <c r="A20" s="98"/>
      <c r="B20" s="36"/>
      <c r="C20" s="53"/>
      <c r="D20" s="54"/>
      <c r="E20" s="59">
        <f t="shared" si="0"/>
        <v>0</v>
      </c>
      <c r="F20" s="16"/>
    </row>
    <row r="21" spans="1:6" s="12" customFormat="1" ht="15.75" customHeight="1" x14ac:dyDescent="0.2">
      <c r="A21" s="98"/>
      <c r="B21" s="36"/>
      <c r="C21" s="53"/>
      <c r="D21" s="54"/>
      <c r="E21" s="59">
        <f t="shared" si="0"/>
        <v>0</v>
      </c>
      <c r="F21" s="16"/>
    </row>
    <row r="22" spans="1:6" s="13" customFormat="1" ht="15.75" customHeight="1" x14ac:dyDescent="0.2">
      <c r="A22" s="98"/>
      <c r="B22" s="15"/>
      <c r="C22" s="53"/>
      <c r="D22" s="54"/>
      <c r="E22" s="59">
        <f t="shared" si="0"/>
        <v>0</v>
      </c>
      <c r="F22" s="16"/>
    </row>
    <row r="23" spans="1:6" s="13" customFormat="1" ht="15.75" customHeight="1" x14ac:dyDescent="0.2">
      <c r="A23" s="98"/>
      <c r="B23" s="15"/>
      <c r="C23" s="53"/>
      <c r="D23" s="54"/>
      <c r="E23" s="59">
        <f t="shared" si="0"/>
        <v>0</v>
      </c>
      <c r="F23" s="16"/>
    </row>
    <row r="24" spans="1:6" s="13" customFormat="1" ht="15.75" customHeight="1" x14ac:dyDescent="0.2">
      <c r="A24" s="98"/>
      <c r="B24" s="15"/>
      <c r="C24" s="53"/>
      <c r="D24" s="54"/>
      <c r="E24" s="59">
        <f t="shared" si="0"/>
        <v>0</v>
      </c>
      <c r="F24" s="16"/>
    </row>
    <row r="25" spans="1:6" s="12" customFormat="1" ht="15.75" customHeight="1" x14ac:dyDescent="0.2">
      <c r="A25" s="98"/>
      <c r="B25" s="36"/>
      <c r="C25" s="53"/>
      <c r="D25" s="54"/>
      <c r="E25" s="59">
        <f t="shared" si="0"/>
        <v>0</v>
      </c>
      <c r="F25" s="16"/>
    </row>
    <row r="26" spans="1:6" s="12" customFormat="1" ht="15.75" customHeight="1" x14ac:dyDescent="0.2">
      <c r="A26" s="98"/>
      <c r="B26" s="36"/>
      <c r="C26" s="53"/>
      <c r="D26" s="54"/>
      <c r="E26" s="59">
        <f t="shared" si="0"/>
        <v>0</v>
      </c>
      <c r="F26" s="16"/>
    </row>
    <row r="27" spans="1:6" s="12" customFormat="1" ht="15.75" customHeight="1" x14ac:dyDescent="0.2">
      <c r="A27" s="98"/>
      <c r="B27" s="36"/>
      <c r="C27" s="53"/>
      <c r="D27" s="54"/>
      <c r="E27" s="59">
        <f t="shared" si="0"/>
        <v>0</v>
      </c>
      <c r="F27" s="16"/>
    </row>
    <row r="28" spans="1:6" s="12" customFormat="1" ht="15.75" customHeight="1" x14ac:dyDescent="0.2">
      <c r="A28" s="98"/>
      <c r="B28" s="36"/>
      <c r="C28" s="53"/>
      <c r="D28" s="54"/>
      <c r="E28" s="59">
        <f t="shared" si="0"/>
        <v>0</v>
      </c>
      <c r="F28" s="16"/>
    </row>
    <row r="29" spans="1:6" s="12" customFormat="1" ht="15.75" customHeight="1" x14ac:dyDescent="0.2">
      <c r="A29" s="98"/>
      <c r="B29" s="36"/>
      <c r="C29" s="53"/>
      <c r="D29" s="54"/>
      <c r="E29" s="59">
        <f t="shared" si="0"/>
        <v>0</v>
      </c>
      <c r="F29" s="16"/>
    </row>
    <row r="30" spans="1:6" s="13" customFormat="1" ht="15.75" customHeight="1" x14ac:dyDescent="0.2">
      <c r="A30" s="98"/>
      <c r="B30" s="15"/>
      <c r="C30" s="53"/>
      <c r="D30" s="54"/>
      <c r="E30" s="59">
        <f>C30*D30</f>
        <v>0</v>
      </c>
      <c r="F30" s="16"/>
    </row>
    <row r="31" spans="1:6" s="13" customFormat="1" ht="15.75" customHeight="1" x14ac:dyDescent="0.2">
      <c r="A31" s="98"/>
      <c r="B31" s="15"/>
      <c r="C31" s="53"/>
      <c r="D31" s="54"/>
      <c r="E31" s="59">
        <f>C31*D31</f>
        <v>0</v>
      </c>
      <c r="F31" s="16"/>
    </row>
    <row r="32" spans="1:6" s="13" customFormat="1" ht="15.75" customHeight="1" thickBot="1" x14ac:dyDescent="0.25">
      <c r="A32" s="98"/>
      <c r="B32" s="86"/>
      <c r="C32" s="87"/>
      <c r="D32" s="88"/>
      <c r="E32" s="89">
        <f>C32*D32</f>
        <v>0</v>
      </c>
      <c r="F32" s="90"/>
    </row>
    <row r="33" spans="1:6" s="12" customFormat="1" ht="15.75" customHeight="1" thickBot="1" x14ac:dyDescent="0.25">
      <c r="A33" s="99"/>
      <c r="B33" s="182" t="s">
        <v>102</v>
      </c>
      <c r="C33" s="39">
        <f>SUM(C9:C32)</f>
        <v>0</v>
      </c>
      <c r="D33" s="57"/>
      <c r="E33" s="108">
        <f>ROUND(SUM(E9:E32),0)</f>
        <v>0</v>
      </c>
      <c r="F33" s="58"/>
    </row>
    <row r="34" spans="1:6" ht="12.75" customHeight="1" x14ac:dyDescent="0.2">
      <c r="A34" s="379" t="s">
        <v>74</v>
      </c>
      <c r="B34" s="443"/>
      <c r="C34" s="443"/>
      <c r="D34" s="443"/>
      <c r="E34" s="443"/>
      <c r="F34" s="444"/>
    </row>
    <row r="35" spans="1:6" ht="110.25" customHeight="1" thickBot="1" x14ac:dyDescent="0.25">
      <c r="A35" s="445"/>
      <c r="B35" s="446"/>
      <c r="C35" s="446"/>
      <c r="D35" s="446"/>
      <c r="E35" s="446"/>
      <c r="F35" s="447"/>
    </row>
  </sheetData>
  <sheetProtection formatCells="0" formatColumns="0" formatRows="0" insertRows="0" deleteRows="0" selectLockedCells="1"/>
  <customSheetViews>
    <customSheetView guid="{BF352FCE-C1BE-4B84-9561-6030FEF6A15F}" scale="90" showPageBreaks="1" fitToPage="1" printArea="1">
      <selection activeCell="L1" sqref="L1:N1"/>
      <pageMargins left="0.5" right="0.5" top="0.25" bottom="0.5" header="0.5" footer="0.25"/>
      <printOptions horizontalCentered="1"/>
      <pageSetup scale="80" orientation="landscape" r:id="rId1"/>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6"/>
      <headerFooter alignWithMargins="0">
        <oddFooter>&amp;La. Personnel&amp;R Page &amp;P of &amp;N</oddFooter>
      </headerFooter>
    </customSheetView>
  </customSheetViews>
  <mergeCells count="7">
    <mergeCell ref="A2:F2"/>
    <mergeCell ref="C5:E5"/>
    <mergeCell ref="A1:B1"/>
    <mergeCell ref="B5:B6"/>
    <mergeCell ref="A3:F4"/>
    <mergeCell ref="A5:A6"/>
    <mergeCell ref="F5:F6"/>
  </mergeCells>
  <phoneticPr fontId="3" type="noConversion"/>
  <printOptions horizontalCentered="1"/>
  <pageMargins left="0.5" right="0.5" top="0.25" bottom="0.25" header="0.5" footer="0.5"/>
  <pageSetup scale="83" orientation="landscape" horizontalDpi="300" verticalDpi="300" r:id="rId7"/>
  <headerFooter alignWithMargins="0"/>
  <ignoredErrors>
    <ignoredError sqref="C33" formulaRange="1"/>
    <ignoredError sqref="E9"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H79"/>
  <sheetViews>
    <sheetView showGridLines="0" topLeftCell="A3" zoomScaleNormal="100" workbookViewId="0">
      <selection activeCell="A18" sqref="A18:D18"/>
    </sheetView>
  </sheetViews>
  <sheetFormatPr defaultColWidth="0" defaultRowHeight="12.75" zeroHeight="1" x14ac:dyDescent="0.2"/>
  <cols>
    <col min="1" max="1" width="75.85546875" style="8" customWidth="1"/>
    <col min="2" max="2" width="23.42578125" style="8" customWidth="1"/>
    <col min="3" max="3" width="20.140625" style="8" customWidth="1"/>
    <col min="4" max="4" width="18.42578125" style="8" customWidth="1"/>
    <col min="5" max="5" width="9.140625" style="8" hidden="1"/>
    <col min="6" max="6" width="31" style="8" hidden="1"/>
    <col min="7" max="8" width="0" style="8" hidden="1"/>
    <col min="9" max="16384" width="9.140625" style="8" hidden="1"/>
  </cols>
  <sheetData>
    <row r="1" spans="1:8" s="31" customFormat="1" ht="11.25" x14ac:dyDescent="0.2">
      <c r="A1" s="240" t="s">
        <v>54</v>
      </c>
      <c r="B1" s="240"/>
      <c r="C1" s="240"/>
      <c r="D1" s="240"/>
      <c r="E1" s="30"/>
      <c r="F1" s="30"/>
    </row>
    <row r="2" spans="1:8" s="1" customFormat="1" ht="18.75" thickBot="1" x14ac:dyDescent="0.25">
      <c r="A2" s="238" t="s">
        <v>3</v>
      </c>
      <c r="B2" s="238"/>
      <c r="C2" s="238"/>
      <c r="D2" s="238"/>
      <c r="E2" s="4"/>
      <c r="F2" s="4"/>
      <c r="G2" s="2"/>
      <c r="H2" s="2"/>
    </row>
    <row r="3" spans="1:8" s="1" customFormat="1" ht="96" customHeight="1" thickBot="1" x14ac:dyDescent="0.25">
      <c r="A3" s="253" t="s">
        <v>139</v>
      </c>
      <c r="B3" s="254"/>
      <c r="C3" s="254"/>
      <c r="D3" s="255"/>
      <c r="E3" s="32"/>
      <c r="F3" s="32"/>
    </row>
    <row r="4" spans="1:8" s="25" customFormat="1" ht="15" x14ac:dyDescent="0.2">
      <c r="A4" s="60" t="s">
        <v>49</v>
      </c>
      <c r="B4" s="258" t="s">
        <v>100</v>
      </c>
      <c r="C4" s="258"/>
      <c r="D4" s="259"/>
      <c r="E4" s="33"/>
    </row>
    <row r="5" spans="1:8" s="25" customFormat="1" ht="15" x14ac:dyDescent="0.2">
      <c r="A5" s="61"/>
      <c r="B5" s="62" t="s">
        <v>52</v>
      </c>
      <c r="C5" s="62" t="s">
        <v>50</v>
      </c>
      <c r="D5" s="180" t="s">
        <v>33</v>
      </c>
    </row>
    <row r="6" spans="1:8" s="25" customFormat="1" ht="14.25" x14ac:dyDescent="0.2">
      <c r="A6" s="310" t="s">
        <v>140</v>
      </c>
      <c r="B6" s="311">
        <v>170000</v>
      </c>
      <c r="C6" s="312">
        <v>0.2</v>
      </c>
      <c r="D6" s="313">
        <f>B6*C6</f>
        <v>34000</v>
      </c>
    </row>
    <row r="7" spans="1:8" s="113" customFormat="1" ht="14.25" x14ac:dyDescent="0.2">
      <c r="A7" s="109"/>
      <c r="B7" s="183"/>
      <c r="C7" s="110"/>
      <c r="D7" s="112">
        <f>C7*B7</f>
        <v>0</v>
      </c>
    </row>
    <row r="8" spans="1:8" s="113" customFormat="1" ht="14.25" x14ac:dyDescent="0.2">
      <c r="A8" s="109"/>
      <c r="B8" s="183"/>
      <c r="C8" s="110"/>
      <c r="D8" s="112">
        <f>C8*B8</f>
        <v>0</v>
      </c>
    </row>
    <row r="9" spans="1:8" s="113" customFormat="1" ht="14.25" x14ac:dyDescent="0.2">
      <c r="A9" s="109"/>
      <c r="B9" s="183"/>
      <c r="C9" s="110"/>
      <c r="D9" s="112">
        <f>C9*B9</f>
        <v>0</v>
      </c>
    </row>
    <row r="10" spans="1:8" s="113" customFormat="1" ht="14.25" customHeight="1" x14ac:dyDescent="0.2">
      <c r="A10" s="111"/>
      <c r="B10" s="183"/>
      <c r="C10" s="110"/>
      <c r="D10" s="112">
        <f>C10*B10</f>
        <v>0</v>
      </c>
    </row>
    <row r="11" spans="1:8" s="113" customFormat="1" ht="14.25" customHeight="1" x14ac:dyDescent="0.2">
      <c r="A11" s="111"/>
      <c r="B11" s="183"/>
      <c r="C11" s="110"/>
      <c r="D11" s="112">
        <f>C11*B11</f>
        <v>0</v>
      </c>
    </row>
    <row r="12" spans="1:8" s="9" customFormat="1" ht="15.75" thickBot="1" x14ac:dyDescent="0.25">
      <c r="A12" s="63" t="s">
        <v>51</v>
      </c>
      <c r="B12" s="64">
        <f>ROUND(SUM(B7:B11),0)</f>
        <v>0</v>
      </c>
      <c r="C12" s="65"/>
      <c r="D12" s="181">
        <f>ROUND(SUM(D7:D11),0)</f>
        <v>0</v>
      </c>
    </row>
    <row r="13" spans="1:8" s="9" customFormat="1" ht="42.95" customHeight="1" thickBot="1" x14ac:dyDescent="0.25">
      <c r="A13" s="257" t="s">
        <v>76</v>
      </c>
      <c r="B13" s="243"/>
      <c r="C13" s="243"/>
      <c r="D13" s="244"/>
      <c r="E13" s="34"/>
      <c r="F13" s="34"/>
    </row>
    <row r="14" spans="1:8" s="9" customFormat="1" ht="34.700000000000003" customHeight="1" x14ac:dyDescent="0.2">
      <c r="A14" s="256" t="s">
        <v>141</v>
      </c>
      <c r="B14" s="314"/>
      <c r="C14" s="314"/>
      <c r="D14" s="315"/>
      <c r="E14" s="11"/>
      <c r="F14" s="11"/>
    </row>
    <row r="15" spans="1:8" s="9" customFormat="1" ht="30.75" customHeight="1" x14ac:dyDescent="0.2">
      <c r="A15" s="316"/>
      <c r="B15" s="317"/>
      <c r="C15" s="317"/>
      <c r="D15" s="318"/>
      <c r="E15" s="35"/>
      <c r="F15" s="35"/>
    </row>
    <row r="16" spans="1:8" s="9" customFormat="1" ht="12.75" customHeight="1" x14ac:dyDescent="0.2">
      <c r="A16" s="316"/>
      <c r="B16" s="317"/>
      <c r="C16" s="317"/>
      <c r="D16" s="318"/>
      <c r="E16" s="11"/>
      <c r="F16" s="11"/>
    </row>
    <row r="17" spans="1:6" s="9" customFormat="1" ht="99.6" customHeight="1" thickBot="1" x14ac:dyDescent="0.25">
      <c r="A17" s="319"/>
      <c r="B17" s="320"/>
      <c r="C17" s="320"/>
      <c r="D17" s="321"/>
      <c r="E17" s="35"/>
      <c r="F17" s="35"/>
    </row>
    <row r="18" spans="1:6" s="9" customFormat="1" ht="110.25" customHeight="1" thickBot="1" x14ac:dyDescent="0.25">
      <c r="A18" s="252" t="s">
        <v>118</v>
      </c>
      <c r="B18" s="322"/>
      <c r="C18" s="322"/>
      <c r="D18" s="323"/>
      <c r="E18" s="13"/>
      <c r="F18" s="13"/>
    </row>
    <row r="19" spans="1:6" s="9" customFormat="1" hidden="1" x14ac:dyDescent="0.2"/>
    <row r="20" spans="1:6" s="9" customFormat="1" hidden="1" x14ac:dyDescent="0.2"/>
    <row r="21" spans="1:6" s="9" customFormat="1" hidden="1" x14ac:dyDescent="0.2"/>
    <row r="22" spans="1:6" s="9" customFormat="1" hidden="1" x14ac:dyDescent="0.2"/>
    <row r="23" spans="1:6" s="9" customFormat="1" hidden="1" x14ac:dyDescent="0.2"/>
    <row r="24" spans="1:6" s="9" customFormat="1" hidden="1" x14ac:dyDescent="0.2"/>
    <row r="25" spans="1:6" s="9" customFormat="1" hidden="1" x14ac:dyDescent="0.2"/>
    <row r="26" spans="1:6" s="9" customFormat="1" hidden="1" x14ac:dyDescent="0.2"/>
    <row r="27" spans="1:6" s="9" customFormat="1" hidden="1" x14ac:dyDescent="0.2"/>
    <row r="28" spans="1:6" s="9" customFormat="1" hidden="1" x14ac:dyDescent="0.2"/>
    <row r="29" spans="1:6" s="9" customFormat="1" hidden="1" x14ac:dyDescent="0.2"/>
    <row r="30" spans="1:6" s="9" customFormat="1" hidden="1" x14ac:dyDescent="0.2"/>
    <row r="31" spans="1:6" s="9" customFormat="1" hidden="1" x14ac:dyDescent="0.2"/>
    <row r="32" spans="1:6" s="9" customFormat="1" hidden="1" x14ac:dyDescent="0.2"/>
    <row r="33" s="9" customFormat="1" hidden="1" x14ac:dyDescent="0.2"/>
    <row r="34" s="9" customFormat="1" hidden="1" x14ac:dyDescent="0.2"/>
    <row r="35" s="9" customFormat="1" hidden="1" x14ac:dyDescent="0.2"/>
    <row r="36" s="9" customFormat="1" hidden="1" x14ac:dyDescent="0.2"/>
    <row r="37" s="9" customFormat="1" hidden="1" x14ac:dyDescent="0.2"/>
    <row r="38" s="9" customFormat="1" hidden="1" x14ac:dyDescent="0.2"/>
    <row r="39" s="9" customFormat="1" hidden="1" x14ac:dyDescent="0.2"/>
    <row r="40" s="9" customFormat="1" hidden="1" x14ac:dyDescent="0.2"/>
    <row r="41" s="9" customFormat="1" hidden="1" x14ac:dyDescent="0.2"/>
    <row r="42" s="9" customFormat="1" hidden="1" x14ac:dyDescent="0.2"/>
    <row r="43" s="9" customFormat="1" hidden="1" x14ac:dyDescent="0.2"/>
    <row r="44" s="9" customFormat="1" hidden="1" x14ac:dyDescent="0.2"/>
    <row r="45" s="9" customFormat="1" hidden="1" x14ac:dyDescent="0.2"/>
    <row r="46" s="9" customFormat="1" hidden="1" x14ac:dyDescent="0.2"/>
    <row r="47" s="9" customFormat="1" hidden="1" x14ac:dyDescent="0.2"/>
    <row r="48" s="9" customFormat="1" hidden="1" x14ac:dyDescent="0.2"/>
    <row r="49" s="9" customFormat="1" hidden="1" x14ac:dyDescent="0.2"/>
    <row r="50" s="9" customFormat="1" hidden="1" x14ac:dyDescent="0.2"/>
    <row r="51" s="9" customFormat="1" hidden="1" x14ac:dyDescent="0.2"/>
    <row r="52" s="9" customFormat="1" hidden="1" x14ac:dyDescent="0.2"/>
    <row r="53" s="9" customFormat="1" hidden="1" x14ac:dyDescent="0.2"/>
    <row r="54" s="9" customFormat="1" hidden="1" x14ac:dyDescent="0.2"/>
    <row r="55" s="9" customFormat="1" hidden="1" x14ac:dyDescent="0.2"/>
    <row r="56" s="9" customFormat="1" hidden="1" x14ac:dyDescent="0.2"/>
    <row r="57" s="9" customFormat="1" hidden="1" x14ac:dyDescent="0.2"/>
    <row r="58" s="9" customFormat="1" hidden="1" x14ac:dyDescent="0.2"/>
    <row r="59" s="9" customFormat="1" hidden="1" x14ac:dyDescent="0.2"/>
    <row r="60" s="9" customFormat="1" hidden="1" x14ac:dyDescent="0.2"/>
    <row r="61" s="9" customFormat="1" hidden="1" x14ac:dyDescent="0.2"/>
    <row r="62" s="9" customFormat="1" hidden="1" x14ac:dyDescent="0.2"/>
    <row r="63" s="9" customFormat="1" hidden="1" x14ac:dyDescent="0.2"/>
    <row r="64" s="9" customFormat="1" hidden="1" x14ac:dyDescent="0.2"/>
    <row r="65" s="9" customFormat="1" hidden="1" x14ac:dyDescent="0.2"/>
    <row r="66" s="9" customFormat="1" hidden="1" x14ac:dyDescent="0.2"/>
    <row r="67" s="9" customFormat="1" hidden="1" x14ac:dyDescent="0.2"/>
    <row r="68" s="9" customFormat="1" hidden="1" x14ac:dyDescent="0.2"/>
    <row r="69" s="9" customFormat="1" hidden="1" x14ac:dyDescent="0.2"/>
    <row r="70" s="9" customFormat="1" hidden="1" x14ac:dyDescent="0.2"/>
    <row r="71" s="9" customFormat="1" hidden="1" x14ac:dyDescent="0.2"/>
    <row r="72" s="9" customFormat="1" hidden="1" x14ac:dyDescent="0.2"/>
    <row r="73" s="9" customFormat="1" hidden="1" x14ac:dyDescent="0.2"/>
    <row r="74" s="9" customFormat="1" hidden="1" x14ac:dyDescent="0.2"/>
    <row r="75" s="9" customFormat="1" hidden="1" x14ac:dyDescent="0.2"/>
    <row r="76" s="9" customFormat="1" hidden="1" x14ac:dyDescent="0.2"/>
    <row r="77" s="9" customFormat="1" hidden="1" x14ac:dyDescent="0.2"/>
    <row r="78" s="9" customFormat="1" hidden="1" x14ac:dyDescent="0.2"/>
    <row r="79" s="9" customFormat="1" hidden="1" x14ac:dyDescent="0.2"/>
  </sheetData>
  <sheetProtection formatCells="0" formatColumns="0" formatRows="0" insertRows="0" deleteRows="0" selectLockedCells="1"/>
  <customSheetViews>
    <customSheetView guid="{BF352FCE-C1BE-4B84-9561-6030FEF6A15F}" scale="90" showPageBreaks="1" fitToPage="1" printArea="1">
      <selection activeCell="K1" sqref="K1"/>
      <pageMargins left="0.25" right="0.25" top="0.25" bottom="0.5" header="0.5" footer="0.25"/>
      <pageSetup scale="81" orientation="landscape" r:id="rId1"/>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2"/>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3"/>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4"/>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5"/>
      <headerFooter alignWithMargins="0">
        <oddFooter>&amp;Lb. Fringe Benefits</oddFooter>
      </headerFooter>
    </customSheetView>
    <customSheetView guid="{D7FF18E2-A72D-4088-BD59-9D74A43C39A8}" scale="90" showPageBreaks="1" fitToPage="1" printArea="1">
      <selection activeCell="F7" sqref="F7:F9"/>
      <pageMargins left="0.25" right="0.25" top="0.25" bottom="0.5" header="0.5" footer="0.25"/>
      <pageSetup scale="69" orientation="landscape" r:id="rId6"/>
      <headerFooter alignWithMargins="0">
        <oddFooter>&amp;Lb. Fringe Benefits</oddFooter>
      </headerFooter>
    </customSheetView>
  </customSheetViews>
  <mergeCells count="7">
    <mergeCell ref="A1:D1"/>
    <mergeCell ref="A2:D2"/>
    <mergeCell ref="A18:D18"/>
    <mergeCell ref="A3:D3"/>
    <mergeCell ref="A14:D17"/>
    <mergeCell ref="A13:D13"/>
    <mergeCell ref="B4:D4"/>
  </mergeCells>
  <phoneticPr fontId="3" type="noConversion"/>
  <printOptions horizontalCentered="1"/>
  <pageMargins left="0.5" right="0.5" top="0.25" bottom="0.25" header="0.5" footer="0.5"/>
  <pageSetup scale="94" orientation="landscape" horizontalDpi="300" verticalDpi="300" r:id="rId7"/>
  <headerFooter alignWithMargins="0"/>
  <ignoredErrors>
    <ignoredError sqref="D8:D9"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13"/>
  <sheetViews>
    <sheetView zoomScaleNormal="100" workbookViewId="0">
      <selection activeCell="A12" sqref="A12:L13"/>
    </sheetView>
  </sheetViews>
  <sheetFormatPr defaultColWidth="0" defaultRowHeight="12.75" zeroHeight="1" x14ac:dyDescent="0.2"/>
  <cols>
    <col min="1" max="1" width="7.5703125" style="3" customWidth="1"/>
    <col min="2" max="2" width="53.5703125" style="3" customWidth="1"/>
    <col min="3" max="4" width="14.140625" style="125" customWidth="1"/>
    <col min="5" max="5" width="6.42578125" style="126" bestFit="1" customWidth="1"/>
    <col min="6" max="6" width="9.5703125" style="126" customWidth="1"/>
    <col min="7" max="9" width="8.5703125" style="127" customWidth="1"/>
    <col min="10" max="10" width="9.85546875" style="127" customWidth="1"/>
    <col min="11" max="11" width="9.85546875" style="128" bestFit="1" customWidth="1"/>
    <col min="12" max="12" width="28" style="129" customWidth="1"/>
    <col min="13" max="16" width="0" style="3" hidden="1"/>
    <col min="17" max="16384" width="9.140625" style="3" hidden="1"/>
  </cols>
  <sheetData>
    <row r="1" spans="1:16" s="122" customFormat="1" ht="12.75" customHeight="1" x14ac:dyDescent="0.2">
      <c r="A1" s="261" t="s">
        <v>54</v>
      </c>
      <c r="B1" s="261"/>
      <c r="C1" s="116"/>
      <c r="D1" s="117"/>
      <c r="E1" s="117"/>
      <c r="F1" s="117"/>
      <c r="G1" s="118"/>
      <c r="H1" s="118"/>
      <c r="I1" s="118"/>
      <c r="J1" s="118"/>
      <c r="K1" s="119"/>
      <c r="L1" s="120"/>
      <c r="M1" s="121"/>
    </row>
    <row r="2" spans="1:16" s="124" customFormat="1" ht="21" customHeight="1" thickBot="1" x14ac:dyDescent="0.25">
      <c r="A2" s="260" t="s">
        <v>4</v>
      </c>
      <c r="B2" s="260"/>
      <c r="C2" s="260"/>
      <c r="D2" s="260"/>
      <c r="E2" s="260"/>
      <c r="F2" s="260"/>
      <c r="G2" s="260"/>
      <c r="H2" s="260"/>
      <c r="I2" s="260"/>
      <c r="J2" s="260"/>
      <c r="K2" s="260"/>
      <c r="L2" s="260"/>
      <c r="M2" s="123"/>
      <c r="N2" s="123"/>
      <c r="O2" s="123"/>
      <c r="P2" s="123"/>
    </row>
    <row r="3" spans="1:16" ht="100.7" customHeight="1" thickBot="1" x14ac:dyDescent="0.25">
      <c r="A3" s="324" t="s">
        <v>142</v>
      </c>
      <c r="B3" s="325"/>
      <c r="C3" s="325"/>
      <c r="D3" s="325"/>
      <c r="E3" s="325"/>
      <c r="F3" s="325"/>
      <c r="G3" s="325"/>
      <c r="H3" s="325"/>
      <c r="I3" s="325"/>
      <c r="J3" s="325"/>
      <c r="K3" s="325"/>
      <c r="L3" s="326"/>
    </row>
    <row r="4" spans="1:16" s="122" customFormat="1" ht="55.5" customHeight="1" thickBot="1" x14ac:dyDescent="0.25">
      <c r="A4" s="130" t="s">
        <v>119</v>
      </c>
      <c r="B4" s="130" t="s">
        <v>81</v>
      </c>
      <c r="C4" s="131" t="s">
        <v>56</v>
      </c>
      <c r="D4" s="131" t="s">
        <v>57</v>
      </c>
      <c r="E4" s="132" t="s">
        <v>20</v>
      </c>
      <c r="F4" s="132" t="s">
        <v>19</v>
      </c>
      <c r="G4" s="133" t="s">
        <v>94</v>
      </c>
      <c r="H4" s="133" t="s">
        <v>95</v>
      </c>
      <c r="I4" s="133" t="s">
        <v>96</v>
      </c>
      <c r="J4" s="133" t="s">
        <v>97</v>
      </c>
      <c r="K4" s="134" t="s">
        <v>21</v>
      </c>
      <c r="L4" s="135" t="s">
        <v>22</v>
      </c>
    </row>
    <row r="5" spans="1:16" s="122" customFormat="1" ht="15.75" thickBot="1" x14ac:dyDescent="0.25">
      <c r="A5" s="329"/>
      <c r="B5" s="136" t="s">
        <v>23</v>
      </c>
      <c r="C5" s="262" t="s">
        <v>100</v>
      </c>
      <c r="D5" s="262"/>
      <c r="E5" s="262"/>
      <c r="F5" s="262"/>
      <c r="G5" s="262"/>
      <c r="H5" s="262"/>
      <c r="I5" s="262"/>
      <c r="J5" s="262"/>
      <c r="K5" s="262"/>
      <c r="L5" s="263"/>
      <c r="M5" s="137"/>
    </row>
    <row r="6" spans="1:16" s="138" customFormat="1" ht="13.5" customHeight="1" x14ac:dyDescent="0.2">
      <c r="A6" s="348">
        <v>1</v>
      </c>
      <c r="B6" s="349" t="s">
        <v>143</v>
      </c>
      <c r="C6" s="350"/>
      <c r="D6" s="350"/>
      <c r="E6" s="351">
        <v>2</v>
      </c>
      <c r="F6" s="351">
        <v>2</v>
      </c>
      <c r="G6" s="352">
        <v>250</v>
      </c>
      <c r="H6" s="352">
        <v>500</v>
      </c>
      <c r="I6" s="352">
        <v>100</v>
      </c>
      <c r="J6" s="352">
        <v>160</v>
      </c>
      <c r="K6" s="353">
        <f>SUM(G6:J6)*F6</f>
        <v>2020</v>
      </c>
      <c r="L6" s="354" t="s">
        <v>91</v>
      </c>
    </row>
    <row r="7" spans="1:16" x14ac:dyDescent="0.2">
      <c r="A7" s="347"/>
      <c r="B7" s="331"/>
      <c r="C7" s="332"/>
      <c r="D7" s="332"/>
      <c r="E7" s="333"/>
      <c r="F7" s="333"/>
      <c r="G7" s="334"/>
      <c r="H7" s="334"/>
      <c r="I7" s="334"/>
      <c r="J7" s="334"/>
      <c r="K7" s="335">
        <f>SUM(G7:J7)*F7</f>
        <v>0</v>
      </c>
      <c r="L7" s="336"/>
    </row>
    <row r="8" spans="1:16" x14ac:dyDescent="0.2">
      <c r="A8" s="330"/>
      <c r="B8" s="337"/>
      <c r="C8" s="338"/>
      <c r="D8" s="338"/>
      <c r="E8" s="339"/>
      <c r="F8" s="339"/>
      <c r="G8" s="340"/>
      <c r="H8" s="340"/>
      <c r="I8" s="340"/>
      <c r="J8" s="340"/>
      <c r="K8" s="335">
        <f t="shared" ref="K8:K10" si="0">SUM(G8:J8)*F8</f>
        <v>0</v>
      </c>
      <c r="L8" s="341"/>
    </row>
    <row r="9" spans="1:16" x14ac:dyDescent="0.2">
      <c r="A9" s="330"/>
      <c r="B9" s="337"/>
      <c r="C9" s="338"/>
      <c r="D9" s="338"/>
      <c r="E9" s="339"/>
      <c r="F9" s="339"/>
      <c r="G9" s="340"/>
      <c r="H9" s="340"/>
      <c r="I9" s="340"/>
      <c r="J9" s="340"/>
      <c r="K9" s="335">
        <f t="shared" si="0"/>
        <v>0</v>
      </c>
      <c r="L9" s="341"/>
    </row>
    <row r="10" spans="1:16" ht="13.5" thickBot="1" x14ac:dyDescent="0.25">
      <c r="A10" s="330"/>
      <c r="B10" s="337"/>
      <c r="C10" s="338"/>
      <c r="D10" s="338"/>
      <c r="E10" s="339"/>
      <c r="F10" s="339"/>
      <c r="G10" s="340"/>
      <c r="H10" s="340"/>
      <c r="I10" s="340"/>
      <c r="J10" s="340"/>
      <c r="K10" s="335">
        <f t="shared" si="0"/>
        <v>0</v>
      </c>
      <c r="L10" s="341"/>
    </row>
    <row r="11" spans="1:16" ht="13.5" thickBot="1" x14ac:dyDescent="0.25">
      <c r="A11" s="342"/>
      <c r="B11" s="82" t="s">
        <v>103</v>
      </c>
      <c r="C11" s="343"/>
      <c r="D11" s="343"/>
      <c r="E11" s="344"/>
      <c r="F11" s="344"/>
      <c r="G11" s="345"/>
      <c r="H11" s="345"/>
      <c r="I11" s="345"/>
      <c r="J11" s="345"/>
      <c r="K11" s="115">
        <f>ROUND(SUM(K7:K10),0)</f>
        <v>0</v>
      </c>
      <c r="L11" s="346"/>
    </row>
    <row r="12" spans="1:16" ht="11.25" customHeight="1" x14ac:dyDescent="0.2">
      <c r="A12" s="268" t="s">
        <v>74</v>
      </c>
      <c r="B12" s="291"/>
      <c r="C12" s="291"/>
      <c r="D12" s="291"/>
      <c r="E12" s="291"/>
      <c r="F12" s="291"/>
      <c r="G12" s="291"/>
      <c r="H12" s="291"/>
      <c r="I12" s="291"/>
      <c r="J12" s="291"/>
      <c r="K12" s="291"/>
      <c r="L12" s="292"/>
    </row>
    <row r="13" spans="1:16" ht="110.25" customHeight="1" thickBot="1" x14ac:dyDescent="0.25">
      <c r="A13" s="293"/>
      <c r="B13" s="294"/>
      <c r="C13" s="294"/>
      <c r="D13" s="294"/>
      <c r="E13" s="294"/>
      <c r="F13" s="294"/>
      <c r="G13" s="294"/>
      <c r="H13" s="294"/>
      <c r="I13" s="294"/>
      <c r="J13" s="294"/>
      <c r="K13" s="294"/>
      <c r="L13" s="295"/>
    </row>
  </sheetData>
  <sheetProtection formatCells="0" formatColumns="0" formatRows="0" insertRows="0" deleteRows="0" selectLockedCells="1"/>
  <customSheetViews>
    <customSheetView guid="{BF352FCE-C1BE-4B84-9561-6030FEF6A15F}" scale="90" showPageBreaks="1" fitToPage="1">
      <selection activeCell="K1" sqref="K1"/>
      <pageMargins left="0.25" right="0.25" top="0.25" bottom="0.25" header="0.3" footer="0.3"/>
      <printOptions horizontalCentered="1"/>
      <pageSetup scale="80" orientation="landscape" r:id="rId1"/>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6"/>
      <headerFooter alignWithMargins="0">
        <oddFooter>&amp;Lc. Travel&amp;RPage &amp;P of &amp;N</oddFooter>
      </headerFooter>
    </customSheetView>
  </customSheetViews>
  <mergeCells count="5">
    <mergeCell ref="A3:L3"/>
    <mergeCell ref="A12:L13"/>
    <mergeCell ref="A2:L2"/>
    <mergeCell ref="A1:B1"/>
    <mergeCell ref="C5:L5"/>
  </mergeCells>
  <phoneticPr fontId="3" type="noConversion"/>
  <printOptions horizontalCentered="1"/>
  <pageMargins left="0.5" right="0.5" top="0.25" bottom="0.25" header="0.5" footer="0.5"/>
  <pageSetup scale="72"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M19"/>
  <sheetViews>
    <sheetView zoomScaleNormal="100" workbookViewId="0">
      <selection activeCell="A18" sqref="A18:G19"/>
    </sheetView>
  </sheetViews>
  <sheetFormatPr defaultColWidth="0" defaultRowHeight="12.75" zeroHeight="1" x14ac:dyDescent="0.2"/>
  <cols>
    <col min="1" max="1" width="11" style="3" customWidth="1"/>
    <col min="2" max="2" width="45.5703125" style="3" customWidth="1"/>
    <col min="3" max="3" width="6.5703125" style="143" customWidth="1"/>
    <col min="4" max="4" width="10.42578125" style="128" customWidth="1"/>
    <col min="5" max="5" width="12.140625" style="128" customWidth="1"/>
    <col min="6" max="6" width="29.42578125" style="126" customWidth="1"/>
    <col min="7" max="7" width="55.42578125" style="143" customWidth="1"/>
    <col min="8" max="13" width="0" style="3" hidden="1"/>
    <col min="14" max="16384" width="9.140625" style="3" hidden="1"/>
  </cols>
  <sheetData>
    <row r="1" spans="1:13" s="140" customFormat="1" ht="12.75" customHeight="1" x14ac:dyDescent="0.2">
      <c r="A1" s="261" t="s">
        <v>55</v>
      </c>
      <c r="B1" s="261"/>
      <c r="C1" s="116"/>
      <c r="D1" s="116"/>
      <c r="E1" s="116"/>
      <c r="F1" s="139"/>
      <c r="G1" s="120"/>
      <c r="H1" s="139"/>
      <c r="I1" s="139"/>
      <c r="J1" s="139"/>
    </row>
    <row r="2" spans="1:13" s="142" customFormat="1" ht="18.75" thickBot="1" x14ac:dyDescent="0.25">
      <c r="A2" s="264" t="s">
        <v>5</v>
      </c>
      <c r="B2" s="264"/>
      <c r="C2" s="264"/>
      <c r="D2" s="264"/>
      <c r="E2" s="264"/>
      <c r="F2" s="264"/>
      <c r="G2" s="264"/>
      <c r="H2" s="141"/>
      <c r="I2" s="141"/>
      <c r="J2" s="141"/>
      <c r="K2" s="141"/>
      <c r="L2" s="141"/>
      <c r="M2" s="141"/>
    </row>
    <row r="3" spans="1:13" ht="134.44999999999999" customHeight="1" thickBot="1" x14ac:dyDescent="0.25">
      <c r="A3" s="269" t="s">
        <v>144</v>
      </c>
      <c r="B3" s="289"/>
      <c r="C3" s="289"/>
      <c r="D3" s="289"/>
      <c r="E3" s="289"/>
      <c r="F3" s="289"/>
      <c r="G3" s="290"/>
    </row>
    <row r="4" spans="1:13" s="122" customFormat="1" ht="15.75" thickBot="1" x14ac:dyDescent="0.25">
      <c r="A4" s="130" t="s">
        <v>119</v>
      </c>
      <c r="B4" s="144" t="s">
        <v>82</v>
      </c>
      <c r="C4" s="145" t="s">
        <v>9</v>
      </c>
      <c r="D4" s="146" t="s">
        <v>10</v>
      </c>
      <c r="E4" s="146" t="s">
        <v>11</v>
      </c>
      <c r="F4" s="147" t="s">
        <v>12</v>
      </c>
      <c r="G4" s="148" t="s">
        <v>121</v>
      </c>
    </row>
    <row r="5" spans="1:13" s="122" customFormat="1" ht="15.75" thickBot="1" x14ac:dyDescent="0.25">
      <c r="A5" s="265" t="s">
        <v>100</v>
      </c>
      <c r="B5" s="266"/>
      <c r="C5" s="266"/>
      <c r="D5" s="266"/>
      <c r="E5" s="266"/>
      <c r="F5" s="266"/>
      <c r="G5" s="267"/>
    </row>
    <row r="6" spans="1:13" x14ac:dyDescent="0.2">
      <c r="A6" s="374" t="s">
        <v>85</v>
      </c>
      <c r="B6" s="349" t="s">
        <v>145</v>
      </c>
      <c r="C6" s="375">
        <v>2</v>
      </c>
      <c r="D6" s="353">
        <v>70000</v>
      </c>
      <c r="E6" s="353">
        <f>C6*D6</f>
        <v>140000</v>
      </c>
      <c r="F6" s="376" t="s">
        <v>92</v>
      </c>
      <c r="G6" s="354" t="s">
        <v>39</v>
      </c>
    </row>
    <row r="7" spans="1:13" x14ac:dyDescent="0.2">
      <c r="A7" s="347"/>
      <c r="B7" s="331"/>
      <c r="C7" s="355"/>
      <c r="D7" s="356"/>
      <c r="E7" s="335">
        <f t="shared" ref="E7:E16" si="0">C7*D7</f>
        <v>0</v>
      </c>
      <c r="F7" s="357"/>
      <c r="G7" s="336"/>
    </row>
    <row r="8" spans="1:13" x14ac:dyDescent="0.2">
      <c r="A8" s="330"/>
      <c r="B8" s="337"/>
      <c r="C8" s="358"/>
      <c r="D8" s="359"/>
      <c r="E8" s="360">
        <f t="shared" si="0"/>
        <v>0</v>
      </c>
      <c r="F8" s="361"/>
      <c r="G8" s="341"/>
    </row>
    <row r="9" spans="1:13" x14ac:dyDescent="0.2">
      <c r="A9" s="330"/>
      <c r="B9" s="337"/>
      <c r="C9" s="358"/>
      <c r="D9" s="359"/>
      <c r="E9" s="360">
        <f t="shared" ref="E9" si="1">C9*D9</f>
        <v>0</v>
      </c>
      <c r="F9" s="361"/>
      <c r="G9" s="341"/>
    </row>
    <row r="10" spans="1:13" x14ac:dyDescent="0.2">
      <c r="A10" s="330"/>
      <c r="B10" s="337"/>
      <c r="C10" s="358"/>
      <c r="D10" s="359"/>
      <c r="E10" s="360">
        <f t="shared" ref="E10" si="2">C10*D10</f>
        <v>0</v>
      </c>
      <c r="F10" s="361"/>
      <c r="G10" s="341"/>
    </row>
    <row r="11" spans="1:13" x14ac:dyDescent="0.2">
      <c r="A11" s="330"/>
      <c r="B11" s="337"/>
      <c r="C11" s="358"/>
      <c r="D11" s="359"/>
      <c r="E11" s="360">
        <f t="shared" si="0"/>
        <v>0</v>
      </c>
      <c r="F11" s="361"/>
      <c r="G11" s="341"/>
    </row>
    <row r="12" spans="1:13" x14ac:dyDescent="0.2">
      <c r="A12" s="330"/>
      <c r="B12" s="337"/>
      <c r="C12" s="358"/>
      <c r="D12" s="359"/>
      <c r="E12" s="360">
        <f t="shared" si="0"/>
        <v>0</v>
      </c>
      <c r="F12" s="361"/>
      <c r="G12" s="341"/>
    </row>
    <row r="13" spans="1:13" x14ac:dyDescent="0.2">
      <c r="A13" s="330"/>
      <c r="B13" s="337"/>
      <c r="C13" s="358"/>
      <c r="D13" s="359"/>
      <c r="E13" s="360">
        <f t="shared" ref="E13" si="3">C13*D13</f>
        <v>0</v>
      </c>
      <c r="F13" s="361"/>
      <c r="G13" s="341"/>
    </row>
    <row r="14" spans="1:13" x14ac:dyDescent="0.2">
      <c r="A14" s="330"/>
      <c r="B14" s="337"/>
      <c r="C14" s="358"/>
      <c r="D14" s="359"/>
      <c r="E14" s="360">
        <f t="shared" si="0"/>
        <v>0</v>
      </c>
      <c r="F14" s="361"/>
      <c r="G14" s="341"/>
    </row>
    <row r="15" spans="1:13" x14ac:dyDescent="0.2">
      <c r="A15" s="330"/>
      <c r="B15" s="337"/>
      <c r="C15" s="358"/>
      <c r="D15" s="359"/>
      <c r="E15" s="360">
        <f t="shared" si="0"/>
        <v>0</v>
      </c>
      <c r="F15" s="361"/>
      <c r="G15" s="341"/>
    </row>
    <row r="16" spans="1:13" ht="13.5" thickBot="1" x14ac:dyDescent="0.25">
      <c r="A16" s="362"/>
      <c r="B16" s="363"/>
      <c r="C16" s="364"/>
      <c r="D16" s="365"/>
      <c r="E16" s="366">
        <f t="shared" si="0"/>
        <v>0</v>
      </c>
      <c r="F16" s="367"/>
      <c r="G16" s="368"/>
    </row>
    <row r="17" spans="1:7" ht="13.5" thickBot="1" x14ac:dyDescent="0.25">
      <c r="A17" s="342"/>
      <c r="B17" s="82" t="s">
        <v>33</v>
      </c>
      <c r="C17" s="369"/>
      <c r="D17" s="370"/>
      <c r="E17" s="371">
        <f>ROUND(SUM(E7:E16),0)</f>
        <v>0</v>
      </c>
      <c r="F17" s="372"/>
      <c r="G17" s="373"/>
    </row>
    <row r="18" spans="1:7" ht="11.25" customHeight="1" x14ac:dyDescent="0.2">
      <c r="A18" s="268" t="s">
        <v>74</v>
      </c>
      <c r="B18" s="291"/>
      <c r="C18" s="291"/>
      <c r="D18" s="291"/>
      <c r="E18" s="291"/>
      <c r="F18" s="291"/>
      <c r="G18" s="292"/>
    </row>
    <row r="19" spans="1:7" ht="110.25" customHeight="1" thickBot="1" x14ac:dyDescent="0.25">
      <c r="A19" s="293"/>
      <c r="B19" s="294"/>
      <c r="C19" s="294"/>
      <c r="D19" s="294"/>
      <c r="E19" s="294"/>
      <c r="F19" s="294"/>
      <c r="G19" s="295"/>
    </row>
  </sheetData>
  <sheetProtection formatCells="0" formatColumns="0" formatRows="0" insertRows="0" deleteRows="0" selectLockedCells="1"/>
  <customSheetViews>
    <customSheetView guid="{BF352FCE-C1BE-4B84-9561-6030FEF6A15F}" scale="90" showPageBreaks="1" fitToPage="1">
      <selection activeCell="F1" sqref="F1"/>
      <pageMargins left="0.5" right="0.5" top="0.25" bottom="0.5" header="0.5" footer="0.25"/>
      <printOptions horizontalCentered="1"/>
      <pageSetup scale="80" orientation="landscape" r:id="rId1"/>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6"/>
      <headerFooter alignWithMargins="0">
        <oddFooter>&amp;Ld. Equipment&amp;RPage &amp;P of &amp;N</oddFooter>
      </headerFooter>
    </customSheetView>
  </customSheetViews>
  <mergeCells count="5">
    <mergeCell ref="A2:G2"/>
    <mergeCell ref="A1:B1"/>
    <mergeCell ref="A3:G3"/>
    <mergeCell ref="A5:G5"/>
    <mergeCell ref="A18:G19"/>
  </mergeCells>
  <phoneticPr fontId="3" type="noConversion"/>
  <printOptions horizontalCentered="1"/>
  <pageMargins left="0.5" right="0.5" top="0.25" bottom="0.25" header="0.5" footer="0.5"/>
  <pageSetup scale="76"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M19"/>
  <sheetViews>
    <sheetView showGridLines="0" zoomScaleNormal="100" workbookViewId="0">
      <selection activeCell="A19" sqref="A19"/>
    </sheetView>
  </sheetViews>
  <sheetFormatPr defaultColWidth="0" defaultRowHeight="12.75" zeroHeight="1" x14ac:dyDescent="0.2"/>
  <cols>
    <col min="1" max="1" width="9.140625" style="3" customWidth="1"/>
    <col min="2" max="2" width="42.42578125" style="3" customWidth="1"/>
    <col min="3" max="3" width="6.5703125" style="143" customWidth="1"/>
    <col min="4" max="4" width="14.140625" style="149" customWidth="1"/>
    <col min="5" max="5" width="14.140625" style="128" customWidth="1"/>
    <col min="6" max="6" width="19.85546875" style="126" customWidth="1"/>
    <col min="7" max="7" width="55.5703125" style="143" customWidth="1"/>
    <col min="8" max="13" width="0" style="3" hidden="1"/>
    <col min="14" max="16384" width="9.140625" style="3" hidden="1"/>
  </cols>
  <sheetData>
    <row r="1" spans="1:13" s="140" customFormat="1" ht="12.75" customHeight="1" x14ac:dyDescent="0.2">
      <c r="A1" s="261" t="s">
        <v>54</v>
      </c>
      <c r="B1" s="261"/>
      <c r="C1" s="116"/>
      <c r="D1" s="116"/>
      <c r="E1" s="116"/>
      <c r="F1" s="139"/>
      <c r="G1" s="120"/>
      <c r="H1" s="139"/>
      <c r="I1" s="139"/>
      <c r="J1" s="139"/>
    </row>
    <row r="2" spans="1:13" s="142" customFormat="1" ht="18.75" thickBot="1" x14ac:dyDescent="0.25">
      <c r="A2" s="264" t="s">
        <v>6</v>
      </c>
      <c r="B2" s="264"/>
      <c r="C2" s="264"/>
      <c r="D2" s="264"/>
      <c r="E2" s="264"/>
      <c r="F2" s="264"/>
      <c r="G2" s="264"/>
      <c r="H2" s="141"/>
      <c r="I2" s="141"/>
      <c r="J2" s="141"/>
      <c r="K2" s="141"/>
      <c r="L2" s="141"/>
      <c r="M2" s="141"/>
    </row>
    <row r="3" spans="1:13" ht="146.44999999999999" customHeight="1" thickBot="1" x14ac:dyDescent="0.25">
      <c r="A3" s="269" t="s">
        <v>146</v>
      </c>
      <c r="B3" s="289"/>
      <c r="C3" s="289"/>
      <c r="D3" s="289"/>
      <c r="E3" s="289"/>
      <c r="F3" s="289"/>
      <c r="G3" s="290"/>
    </row>
    <row r="4" spans="1:13" s="122" customFormat="1" ht="15.75" thickBot="1" x14ac:dyDescent="0.25">
      <c r="A4" s="150" t="s">
        <v>119</v>
      </c>
      <c r="B4" s="151" t="s">
        <v>83</v>
      </c>
      <c r="C4" s="152" t="s">
        <v>9</v>
      </c>
      <c r="D4" s="153" t="s">
        <v>10</v>
      </c>
      <c r="E4" s="154" t="s">
        <v>11</v>
      </c>
      <c r="F4" s="155" t="s">
        <v>12</v>
      </c>
      <c r="G4" s="156" t="s">
        <v>121</v>
      </c>
    </row>
    <row r="5" spans="1:13" s="122" customFormat="1" ht="15.75" thickBot="1" x14ac:dyDescent="0.25">
      <c r="A5" s="265" t="s">
        <v>100</v>
      </c>
      <c r="B5" s="266"/>
      <c r="C5" s="266"/>
      <c r="D5" s="266"/>
      <c r="E5" s="266"/>
      <c r="F5" s="266"/>
      <c r="G5" s="267"/>
    </row>
    <row r="6" spans="1:13" ht="14.25" customHeight="1" x14ac:dyDescent="0.2">
      <c r="A6" s="348" t="s">
        <v>84</v>
      </c>
      <c r="B6" s="349" t="s">
        <v>147</v>
      </c>
      <c r="C6" s="375">
        <v>10</v>
      </c>
      <c r="D6" s="378">
        <v>360</v>
      </c>
      <c r="E6" s="353">
        <v>3600</v>
      </c>
      <c r="F6" s="376" t="s">
        <v>37</v>
      </c>
      <c r="G6" s="354" t="s">
        <v>38</v>
      </c>
    </row>
    <row r="7" spans="1:13" x14ac:dyDescent="0.2">
      <c r="A7" s="377"/>
      <c r="B7" s="93"/>
      <c r="C7" s="73"/>
      <c r="D7" s="77"/>
      <c r="E7" s="66">
        <f>C7*D7</f>
        <v>0</v>
      </c>
      <c r="F7" s="68"/>
      <c r="G7" s="69"/>
    </row>
    <row r="8" spans="1:13" x14ac:dyDescent="0.2">
      <c r="A8" s="103"/>
      <c r="B8" s="93"/>
      <c r="C8" s="73"/>
      <c r="D8" s="77"/>
      <c r="E8" s="66">
        <f>C8*D8</f>
        <v>0</v>
      </c>
      <c r="F8" s="68"/>
      <c r="G8" s="69"/>
    </row>
    <row r="9" spans="1:13" x14ac:dyDescent="0.2">
      <c r="A9" s="103"/>
      <c r="B9" s="93"/>
      <c r="C9" s="73"/>
      <c r="D9" s="77"/>
      <c r="E9" s="66">
        <f>C9*D9</f>
        <v>0</v>
      </c>
      <c r="F9" s="68"/>
      <c r="G9" s="69"/>
    </row>
    <row r="10" spans="1:13" x14ac:dyDescent="0.2">
      <c r="A10" s="103"/>
      <c r="B10" s="94"/>
      <c r="C10" s="74"/>
      <c r="D10" s="78"/>
      <c r="E10" s="66">
        <f t="shared" ref="E10:E16" si="0">C10*D10</f>
        <v>0</v>
      </c>
      <c r="F10" s="70"/>
      <c r="G10" s="71"/>
    </row>
    <row r="11" spans="1:13" x14ac:dyDescent="0.2">
      <c r="A11" s="103"/>
      <c r="B11" s="93"/>
      <c r="C11" s="73"/>
      <c r="D11" s="77"/>
      <c r="E11" s="66">
        <f>C11*D11</f>
        <v>0</v>
      </c>
      <c r="F11" s="68"/>
      <c r="G11" s="69"/>
    </row>
    <row r="12" spans="1:13" x14ac:dyDescent="0.2">
      <c r="A12" s="103"/>
      <c r="B12" s="94"/>
      <c r="C12" s="74"/>
      <c r="D12" s="78"/>
      <c r="E12" s="66">
        <f t="shared" si="0"/>
        <v>0</v>
      </c>
      <c r="F12" s="70"/>
      <c r="G12" s="71"/>
    </row>
    <row r="13" spans="1:13" x14ac:dyDescent="0.2">
      <c r="A13" s="103"/>
      <c r="B13" s="94"/>
      <c r="C13" s="74"/>
      <c r="D13" s="78"/>
      <c r="E13" s="66">
        <f t="shared" si="0"/>
        <v>0</v>
      </c>
      <c r="F13" s="70"/>
      <c r="G13" s="71"/>
    </row>
    <row r="14" spans="1:13" x14ac:dyDescent="0.2">
      <c r="A14" s="103"/>
      <c r="B14" s="94"/>
      <c r="C14" s="74"/>
      <c r="D14" s="78"/>
      <c r="E14" s="66">
        <f t="shared" si="0"/>
        <v>0</v>
      </c>
      <c r="F14" s="70"/>
      <c r="G14" s="71"/>
    </row>
    <row r="15" spans="1:13" x14ac:dyDescent="0.2">
      <c r="A15" s="103"/>
      <c r="B15" s="94"/>
      <c r="C15" s="74"/>
      <c r="D15" s="78"/>
      <c r="E15" s="66">
        <f t="shared" si="0"/>
        <v>0</v>
      </c>
      <c r="F15" s="70"/>
      <c r="G15" s="71"/>
    </row>
    <row r="16" spans="1:13" ht="13.5" thickBot="1" x14ac:dyDescent="0.25">
      <c r="A16" s="104"/>
      <c r="B16" s="95"/>
      <c r="C16" s="100"/>
      <c r="D16" s="102"/>
      <c r="E16" s="96">
        <f t="shared" si="0"/>
        <v>0</v>
      </c>
      <c r="F16" s="101"/>
      <c r="G16" s="97"/>
    </row>
    <row r="17" spans="1:7" ht="13.5" thickBot="1" x14ac:dyDescent="0.25">
      <c r="A17" s="114"/>
      <c r="B17" s="82" t="s">
        <v>33</v>
      </c>
      <c r="C17" s="75"/>
      <c r="D17" s="79"/>
      <c r="E17" s="115">
        <f>ROUND(SUM(E7:E16),0)</f>
        <v>0</v>
      </c>
      <c r="F17" s="67"/>
      <c r="G17" s="76"/>
    </row>
    <row r="18" spans="1:7" ht="11.25" customHeight="1" x14ac:dyDescent="0.2">
      <c r="A18" s="379" t="s">
        <v>74</v>
      </c>
      <c r="B18" s="209"/>
      <c r="C18" s="209"/>
      <c r="D18" s="209"/>
      <c r="E18" s="209"/>
      <c r="F18" s="209"/>
      <c r="G18" s="210"/>
    </row>
    <row r="19" spans="1:7" ht="110.25" customHeight="1" thickBot="1" x14ac:dyDescent="0.25">
      <c r="A19" s="211"/>
      <c r="B19" s="212"/>
      <c r="C19" s="212"/>
      <c r="D19" s="212"/>
      <c r="E19" s="212"/>
      <c r="F19" s="212"/>
      <c r="G19" s="213"/>
    </row>
  </sheetData>
  <sheetProtection formatCells="0" formatColumns="0" formatRows="0" insertRows="0" deleteRows="0" selectLockedCells="1"/>
  <customSheetViews>
    <customSheetView guid="{BF352FCE-C1BE-4B84-9561-6030FEF6A15F}" scale="90" showPageBreaks="1" fitToPage="1">
      <selection activeCell="F1" sqref="F1"/>
      <pageMargins left="0.5" right="0.5" top="0.25" bottom="0.5" header="0.5" footer="0.25"/>
      <printOptions horizontalCentered="1"/>
      <pageSetup scale="85" orientation="landscape" r:id="rId1"/>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6"/>
      <headerFooter alignWithMargins="0">
        <oddFooter>&amp;Le. Supplies&amp;RPage &amp;P of &amp;N</oddFooter>
      </headerFooter>
    </customSheetView>
  </customSheetViews>
  <mergeCells count="4">
    <mergeCell ref="A1:B1"/>
    <mergeCell ref="A3:G3"/>
    <mergeCell ref="A5:G5"/>
    <mergeCell ref="A2:G2"/>
  </mergeCells>
  <phoneticPr fontId="3"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E27"/>
  <sheetViews>
    <sheetView showGridLines="0" topLeftCell="A3" zoomScaleNormal="100" workbookViewId="0">
      <selection activeCell="A9" sqref="A9"/>
    </sheetView>
  </sheetViews>
  <sheetFormatPr defaultColWidth="0" defaultRowHeight="12.75" zeroHeight="1" x14ac:dyDescent="0.2"/>
  <cols>
    <col min="1" max="1" width="9.140625" style="327" customWidth="1"/>
    <col min="2" max="2" width="48.85546875" style="327" customWidth="1"/>
    <col min="3" max="3" width="73.140625" style="327" customWidth="1"/>
    <col min="4" max="4" width="17" style="80" customWidth="1"/>
    <col min="5" max="5" width="0" style="327" hidden="1"/>
    <col min="6" max="16384" width="9.140625" style="327" hidden="1"/>
  </cols>
  <sheetData>
    <row r="1" spans="1:5" s="140" customFormat="1" ht="12.75" customHeight="1" x14ac:dyDescent="0.2">
      <c r="A1" s="393" t="s">
        <v>54</v>
      </c>
      <c r="B1" s="393"/>
      <c r="C1" s="116"/>
      <c r="D1" s="120"/>
      <c r="E1" s="139"/>
    </row>
    <row r="2" spans="1:5" s="124" customFormat="1" ht="18.75" customHeight="1" thickBot="1" x14ac:dyDescent="0.25">
      <c r="A2" s="408" t="s">
        <v>30</v>
      </c>
      <c r="B2" s="408"/>
      <c r="C2" s="408"/>
      <c r="D2" s="408"/>
    </row>
    <row r="3" spans="1:5" ht="204.95" customHeight="1" thickBot="1" x14ac:dyDescent="0.25">
      <c r="A3" s="269" t="s">
        <v>148</v>
      </c>
      <c r="B3" s="289"/>
      <c r="C3" s="289"/>
      <c r="D3" s="290"/>
    </row>
    <row r="4" spans="1:5" ht="30.75" thickBot="1" x14ac:dyDescent="0.25">
      <c r="A4" s="150" t="s">
        <v>119</v>
      </c>
      <c r="B4" s="151" t="s">
        <v>14</v>
      </c>
      <c r="C4" s="151" t="s">
        <v>86</v>
      </c>
      <c r="D4" s="157" t="s">
        <v>33</v>
      </c>
    </row>
    <row r="5" spans="1:5" ht="25.5" x14ac:dyDescent="0.2">
      <c r="A5" s="348" t="s">
        <v>87</v>
      </c>
      <c r="B5" s="383" t="s">
        <v>149</v>
      </c>
      <c r="C5" s="384" t="s">
        <v>88</v>
      </c>
      <c r="D5" s="385">
        <v>275000</v>
      </c>
    </row>
    <row r="6" spans="1:5" x14ac:dyDescent="0.2">
      <c r="A6" s="347"/>
      <c r="B6" s="381"/>
      <c r="C6" s="381"/>
      <c r="D6" s="184"/>
    </row>
    <row r="7" spans="1:5" x14ac:dyDescent="0.2">
      <c r="A7" s="330"/>
      <c r="B7" s="382"/>
      <c r="C7" s="382"/>
      <c r="D7" s="184"/>
    </row>
    <row r="8" spans="1:5" x14ac:dyDescent="0.2">
      <c r="A8" s="330"/>
      <c r="B8" s="382"/>
      <c r="C8" s="382"/>
      <c r="D8" s="184"/>
    </row>
    <row r="9" spans="1:5" x14ac:dyDescent="0.2">
      <c r="A9" s="330"/>
      <c r="B9" s="382"/>
      <c r="C9" s="382"/>
      <c r="D9" s="184"/>
    </row>
    <row r="10" spans="1:5" x14ac:dyDescent="0.2">
      <c r="A10" s="330"/>
      <c r="B10" s="382"/>
      <c r="C10" s="382"/>
      <c r="D10" s="184"/>
    </row>
    <row r="11" spans="1:5" x14ac:dyDescent="0.2">
      <c r="A11" s="330"/>
      <c r="B11" s="382"/>
      <c r="C11" s="382"/>
      <c r="D11" s="184"/>
    </row>
    <row r="12" spans="1:5" s="122" customFormat="1" ht="13.5" thickBot="1" x14ac:dyDescent="0.25">
      <c r="A12" s="158"/>
      <c r="B12" s="81"/>
      <c r="C12" s="81" t="s">
        <v>40</v>
      </c>
      <c r="D12" s="160">
        <f>ROUND(SUM(D6:D11),0)</f>
        <v>0</v>
      </c>
    </row>
    <row r="13" spans="1:5" ht="31.5" customHeight="1" thickBot="1" x14ac:dyDescent="0.25">
      <c r="A13" s="150" t="s">
        <v>119</v>
      </c>
      <c r="B13" s="151" t="s">
        <v>1</v>
      </c>
      <c r="C13" s="151" t="s">
        <v>86</v>
      </c>
      <c r="D13" s="157" t="s">
        <v>24</v>
      </c>
    </row>
    <row r="14" spans="1:5" ht="25.5" x14ac:dyDescent="0.2">
      <c r="A14" s="386">
        <v>6</v>
      </c>
      <c r="B14" s="383" t="s">
        <v>150</v>
      </c>
      <c r="C14" s="384" t="s">
        <v>89</v>
      </c>
      <c r="D14" s="385">
        <v>100000</v>
      </c>
    </row>
    <row r="15" spans="1:5" x14ac:dyDescent="0.2">
      <c r="A15" s="347"/>
      <c r="B15" s="381"/>
      <c r="C15" s="381"/>
      <c r="D15" s="184"/>
    </row>
    <row r="16" spans="1:5" x14ac:dyDescent="0.2">
      <c r="A16" s="330"/>
      <c r="B16" s="382"/>
      <c r="C16" s="382"/>
      <c r="D16" s="184"/>
    </row>
    <row r="17" spans="1:4" x14ac:dyDescent="0.2">
      <c r="A17" s="330"/>
      <c r="B17" s="382"/>
      <c r="C17" s="382"/>
      <c r="D17" s="184"/>
    </row>
    <row r="18" spans="1:4" x14ac:dyDescent="0.2">
      <c r="A18" s="330"/>
      <c r="B18" s="382"/>
      <c r="C18" s="382"/>
      <c r="D18" s="184"/>
    </row>
    <row r="19" spans="1:4" x14ac:dyDescent="0.2">
      <c r="A19" s="330"/>
      <c r="B19" s="382"/>
      <c r="C19" s="382"/>
      <c r="D19" s="184"/>
    </row>
    <row r="20" spans="1:4" s="122" customFormat="1" ht="13.5" thickBot="1" x14ac:dyDescent="0.25">
      <c r="A20" s="158"/>
      <c r="B20" s="81"/>
      <c r="C20" s="81" t="s">
        <v>40</v>
      </c>
      <c r="D20" s="160">
        <f>ROUND(SUM(D15:D19),0)</f>
        <v>0</v>
      </c>
    </row>
    <row r="21" spans="1:4" ht="30.75" thickBot="1" x14ac:dyDescent="0.25">
      <c r="A21" s="150" t="s">
        <v>119</v>
      </c>
      <c r="B21" s="151" t="s">
        <v>28</v>
      </c>
      <c r="C21" s="144" t="s">
        <v>86</v>
      </c>
      <c r="D21" s="157" t="s">
        <v>24</v>
      </c>
    </row>
    <row r="22" spans="1:4" x14ac:dyDescent="0.2">
      <c r="A22" s="330"/>
      <c r="B22" s="382"/>
      <c r="C22" s="382"/>
      <c r="D22" s="184"/>
    </row>
    <row r="23" spans="1:4" x14ac:dyDescent="0.2">
      <c r="A23" s="330"/>
      <c r="B23" s="382"/>
      <c r="C23" s="382"/>
      <c r="D23" s="184"/>
    </row>
    <row r="24" spans="1:4" s="122" customFormat="1" ht="13.5" thickBot="1" x14ac:dyDescent="0.25">
      <c r="A24" s="158"/>
      <c r="B24" s="81"/>
      <c r="C24" s="81" t="s">
        <v>40</v>
      </c>
      <c r="D24" s="160">
        <f>ROUND(SUM(D22:D23),0)</f>
        <v>0</v>
      </c>
    </row>
    <row r="25" spans="1:4" s="122" customFormat="1" ht="15.75" customHeight="1" thickBot="1" x14ac:dyDescent="0.25">
      <c r="A25" s="159"/>
      <c r="B25" s="82" t="s">
        <v>29</v>
      </c>
      <c r="C25" s="82"/>
      <c r="D25" s="161">
        <f>ROUND(SUM(D20+D24+D12),0)</f>
        <v>0</v>
      </c>
    </row>
    <row r="26" spans="1:4" ht="11.25" customHeight="1" x14ac:dyDescent="0.2">
      <c r="A26" s="392" t="s">
        <v>74</v>
      </c>
      <c r="B26" s="387"/>
      <c r="C26" s="387"/>
      <c r="D26" s="388"/>
    </row>
    <row r="27" spans="1:4" ht="110.25" customHeight="1" thickBot="1" x14ac:dyDescent="0.25">
      <c r="A27" s="389"/>
      <c r="B27" s="390"/>
      <c r="C27" s="390"/>
      <c r="D27" s="391"/>
    </row>
  </sheetData>
  <sheetProtection formatCells="0" formatColumns="0" formatRows="0" insertRows="0" deleteRows="0" selectLockedCells="1"/>
  <customSheetViews>
    <customSheetView guid="{BF352FCE-C1BE-4B84-9561-6030FEF6A15F}" scale="90" showPageBreaks="1">
      <selection activeCell="D1" sqref="D1:F1"/>
      <pageMargins left="0.25" right="0.25" top="0.25" bottom="0.25" header="0.5" footer="0.25"/>
      <pageSetup scale="90" fitToWidth="0" fitToHeight="0" orientation="landscape" r:id="rId1"/>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6"/>
      <headerFooter alignWithMargins="0">
        <oddFooter>&amp;Lf. Contractual&amp;RPage &amp;P of &amp;N</oddFooter>
      </headerFooter>
    </customSheetView>
  </customSheetViews>
  <mergeCells count="2">
    <mergeCell ref="A2:D2"/>
    <mergeCell ref="A3:D3"/>
  </mergeCells>
  <phoneticPr fontId="3" type="noConversion"/>
  <printOptions horizontalCentered="1"/>
  <pageMargins left="0.5" right="0.5" top="0.25" bottom="0.25" header="0.5" footer="0.5"/>
  <pageSetup scale="83"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E15"/>
  <sheetViews>
    <sheetView showGridLines="0" zoomScaleNormal="100" workbookViewId="0">
      <selection activeCell="B15" sqref="B15"/>
    </sheetView>
  </sheetViews>
  <sheetFormatPr defaultColWidth="0" defaultRowHeight="12.75" zeroHeight="1" x14ac:dyDescent="0.2"/>
  <cols>
    <col min="1" max="1" width="7.5703125" style="327" customWidth="1"/>
    <col min="2" max="2" width="48.5703125" style="327" customWidth="1"/>
    <col min="3" max="3" width="14.140625" style="328" customWidth="1"/>
    <col min="4" max="4" width="41" style="394" customWidth="1"/>
    <col min="5" max="5" width="68.140625" style="199" customWidth="1"/>
    <col min="6" max="16384" width="9.140625" style="327" hidden="1"/>
  </cols>
  <sheetData>
    <row r="1" spans="1:5" s="140" customFormat="1" ht="12.75" customHeight="1" x14ac:dyDescent="0.2">
      <c r="A1" s="261" t="s">
        <v>55</v>
      </c>
      <c r="B1" s="261"/>
      <c r="C1" s="116"/>
      <c r="D1" s="139"/>
      <c r="E1" s="120"/>
    </row>
    <row r="2" spans="1:5" s="124" customFormat="1" ht="18.75" thickBot="1" x14ac:dyDescent="0.25">
      <c r="A2" s="380" t="s">
        <v>7</v>
      </c>
      <c r="B2" s="380"/>
      <c r="C2" s="380"/>
      <c r="D2" s="380"/>
      <c r="E2" s="380"/>
    </row>
    <row r="3" spans="1:5" ht="81" customHeight="1" thickBot="1" x14ac:dyDescent="0.25">
      <c r="A3" s="269" t="s">
        <v>151</v>
      </c>
      <c r="B3" s="289"/>
      <c r="C3" s="289"/>
      <c r="D3" s="289"/>
      <c r="E3" s="290"/>
    </row>
    <row r="4" spans="1:5" s="122" customFormat="1" ht="15.75" thickBot="1" x14ac:dyDescent="0.25">
      <c r="A4" s="150" t="s">
        <v>119</v>
      </c>
      <c r="B4" s="151" t="s">
        <v>79</v>
      </c>
      <c r="C4" s="154" t="s">
        <v>26</v>
      </c>
      <c r="D4" s="155" t="s">
        <v>12</v>
      </c>
      <c r="E4" s="156" t="s">
        <v>13</v>
      </c>
    </row>
    <row r="5" spans="1:5" s="122" customFormat="1" ht="15.75" customHeight="1" thickBot="1" x14ac:dyDescent="0.25">
      <c r="A5" s="265" t="s">
        <v>100</v>
      </c>
      <c r="B5" s="266"/>
      <c r="C5" s="266"/>
      <c r="D5" s="266"/>
      <c r="E5" s="267"/>
    </row>
    <row r="6" spans="1:5" ht="13.5" customHeight="1" x14ac:dyDescent="0.2">
      <c r="A6" s="374">
        <v>5</v>
      </c>
      <c r="B6" s="349" t="s">
        <v>152</v>
      </c>
      <c r="C6" s="353">
        <v>16000</v>
      </c>
      <c r="D6" s="402" t="s">
        <v>41</v>
      </c>
      <c r="E6" s="354" t="s">
        <v>42</v>
      </c>
    </row>
    <row r="7" spans="1:5" x14ac:dyDescent="0.2">
      <c r="A7" s="347"/>
      <c r="B7" s="395"/>
      <c r="C7" s="356"/>
      <c r="D7" s="396"/>
      <c r="E7" s="336"/>
    </row>
    <row r="8" spans="1:5" x14ac:dyDescent="0.2">
      <c r="A8" s="330"/>
      <c r="B8" s="395"/>
      <c r="C8" s="356"/>
      <c r="D8" s="396"/>
      <c r="E8" s="336"/>
    </row>
    <row r="9" spans="1:5" x14ac:dyDescent="0.2">
      <c r="A9" s="330"/>
      <c r="B9" s="397"/>
      <c r="C9" s="359"/>
      <c r="D9" s="398"/>
      <c r="E9" s="341"/>
    </row>
    <row r="10" spans="1:5" x14ac:dyDescent="0.2">
      <c r="A10" s="330"/>
      <c r="B10" s="397"/>
      <c r="C10" s="359"/>
      <c r="D10" s="398"/>
      <c r="E10" s="341"/>
    </row>
    <row r="11" spans="1:5" x14ac:dyDescent="0.2">
      <c r="A11" s="330"/>
      <c r="B11" s="397"/>
      <c r="C11" s="359"/>
      <c r="D11" s="398"/>
      <c r="E11" s="341"/>
    </row>
    <row r="12" spans="1:5" ht="13.5" thickBot="1" x14ac:dyDescent="0.25">
      <c r="A12" s="362"/>
      <c r="B12" s="399"/>
      <c r="C12" s="365"/>
      <c r="D12" s="400"/>
      <c r="E12" s="368"/>
    </row>
    <row r="13" spans="1:5" ht="13.5" thickBot="1" x14ac:dyDescent="0.25">
      <c r="A13" s="342"/>
      <c r="B13" s="82" t="s">
        <v>33</v>
      </c>
      <c r="C13" s="371">
        <f>ROUND(SUM(C7:C12),0)</f>
        <v>0</v>
      </c>
      <c r="D13" s="401"/>
      <c r="E13" s="346"/>
    </row>
    <row r="14" spans="1:5" ht="11.25" customHeight="1" x14ac:dyDescent="0.2">
      <c r="A14" s="392" t="s">
        <v>74</v>
      </c>
      <c r="B14" s="403"/>
      <c r="C14" s="403"/>
      <c r="D14" s="403"/>
      <c r="E14" s="404"/>
    </row>
    <row r="15" spans="1:5" ht="110.25" customHeight="1" thickBot="1" x14ac:dyDescent="0.25">
      <c r="A15" s="405"/>
      <c r="B15" s="406"/>
      <c r="C15" s="406"/>
      <c r="D15" s="406"/>
      <c r="E15" s="407"/>
    </row>
  </sheetData>
  <sheetProtection formatCells="0" formatColumns="0" formatRows="0" insertRows="0" deleteRows="0" selectLockedCells="1"/>
  <customSheetViews>
    <customSheetView guid="{BF352FCE-C1BE-4B84-9561-6030FEF6A15F}" scale="90" showPageBreaks="1" fitToPage="1">
      <selection activeCell="A2" sqref="A2:D2"/>
      <pageMargins left="0.5" right="0.5" top="0.25" bottom="0.5" header="0.5" footer="0.25"/>
      <printOptions horizontalCentered="1"/>
      <pageSetup scale="84" orientation="landscape" r:id="rId1"/>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6"/>
      <headerFooter alignWithMargins="0">
        <oddFooter>&amp;Lh. Other Direct Costs&amp;RPage &amp;P of &amp;N</oddFooter>
      </headerFooter>
    </customSheetView>
  </customSheetViews>
  <mergeCells count="4">
    <mergeCell ref="A5:E5"/>
    <mergeCell ref="A1:B1"/>
    <mergeCell ref="A2:E2"/>
    <mergeCell ref="A3:E3"/>
  </mergeCells>
  <phoneticPr fontId="3" type="noConversion"/>
  <printOptions horizontalCentered="1"/>
  <pageMargins left="0.5" right="0.5" top="0.25" bottom="0.25" header="0.5" footer="0.5"/>
  <pageSetup scale="80"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G20"/>
  <sheetViews>
    <sheetView showGridLines="0" topLeftCell="A9" zoomScaleNormal="100" workbookViewId="0">
      <selection activeCell="A19" sqref="A19:D20"/>
    </sheetView>
  </sheetViews>
  <sheetFormatPr defaultColWidth="0" defaultRowHeight="12.75" zeroHeight="1" x14ac:dyDescent="0.2"/>
  <cols>
    <col min="1" max="1" width="48.42578125" style="410" customWidth="1"/>
    <col min="2" max="2" width="27.42578125" style="410" customWidth="1"/>
    <col min="3" max="3" width="31.42578125" style="410" customWidth="1"/>
    <col min="4" max="4" width="50.5703125" style="410" customWidth="1"/>
    <col min="5" max="5" width="23.5703125" style="410" hidden="1" customWidth="1"/>
    <col min="6" max="6" width="9.140625" style="410" hidden="1" customWidth="1"/>
    <col min="7" max="7" width="6.5703125" style="410" hidden="1"/>
    <col min="8" max="16384" width="9.140625" style="410" hidden="1"/>
  </cols>
  <sheetData>
    <row r="1" spans="1:7" s="162" customFormat="1" ht="10.5" customHeight="1" x14ac:dyDescent="0.2">
      <c r="A1" s="261" t="s">
        <v>54</v>
      </c>
      <c r="B1" s="261"/>
      <c r="C1" s="270"/>
      <c r="D1" s="271"/>
      <c r="E1" s="120"/>
    </row>
    <row r="2" spans="1:7" ht="18.75" thickBot="1" x14ac:dyDescent="0.25">
      <c r="A2" s="409" t="s">
        <v>58</v>
      </c>
      <c r="B2" s="409"/>
      <c r="C2" s="409"/>
      <c r="D2" s="409"/>
      <c r="E2" s="121"/>
    </row>
    <row r="3" spans="1:7" s="124" customFormat="1" ht="123" customHeight="1" thickBot="1" x14ac:dyDescent="0.25">
      <c r="A3" s="269" t="s">
        <v>153</v>
      </c>
      <c r="B3" s="289"/>
      <c r="C3" s="289"/>
      <c r="D3" s="290"/>
      <c r="E3" s="6"/>
      <c r="F3" s="7"/>
      <c r="G3" s="163"/>
    </row>
    <row r="4" spans="1:7" ht="15" x14ac:dyDescent="0.25">
      <c r="A4" s="165"/>
      <c r="B4" s="166" t="s">
        <v>100</v>
      </c>
      <c r="C4" s="286" t="s">
        <v>68</v>
      </c>
      <c r="D4" s="411"/>
      <c r="E4" s="164"/>
      <c r="F4" s="164"/>
    </row>
    <row r="5" spans="1:7" ht="14.25" customHeight="1" x14ac:dyDescent="0.25">
      <c r="A5" s="167" t="s">
        <v>59</v>
      </c>
      <c r="B5" s="168"/>
      <c r="C5" s="287"/>
      <c r="D5" s="412"/>
      <c r="E5" s="413"/>
      <c r="F5" s="171"/>
    </row>
    <row r="6" spans="1:7" ht="15" x14ac:dyDescent="0.25">
      <c r="A6" s="169" t="s">
        <v>60</v>
      </c>
      <c r="B6" s="106">
        <v>0</v>
      </c>
      <c r="C6" s="273"/>
      <c r="D6" s="414"/>
      <c r="E6" s="170"/>
      <c r="F6" s="171"/>
    </row>
    <row r="7" spans="1:7" ht="15" x14ac:dyDescent="0.25">
      <c r="A7" s="169" t="s">
        <v>61</v>
      </c>
      <c r="B7" s="106">
        <v>0</v>
      </c>
      <c r="C7" s="273"/>
      <c r="D7" s="414"/>
      <c r="E7" s="170"/>
      <c r="F7" s="171"/>
    </row>
    <row r="8" spans="1:7" ht="15" x14ac:dyDescent="0.25">
      <c r="A8" s="169" t="s">
        <v>69</v>
      </c>
      <c r="B8" s="106">
        <v>0</v>
      </c>
      <c r="C8" s="274"/>
      <c r="D8" s="414"/>
      <c r="E8" s="198"/>
    </row>
    <row r="9" spans="1:7" ht="15" x14ac:dyDescent="0.25">
      <c r="A9" s="169" t="s">
        <v>62</v>
      </c>
      <c r="B9" s="106">
        <v>0</v>
      </c>
      <c r="C9" s="274"/>
      <c r="D9" s="414"/>
      <c r="E9" s="198"/>
    </row>
    <row r="10" spans="1:7" ht="15" customHeight="1" x14ac:dyDescent="0.25">
      <c r="A10" s="167" t="s">
        <v>63</v>
      </c>
      <c r="B10" s="91"/>
      <c r="C10" s="276"/>
      <c r="D10" s="415"/>
      <c r="E10" s="198"/>
    </row>
    <row r="11" spans="1:7" ht="15" customHeight="1" x14ac:dyDescent="0.25">
      <c r="A11" s="169" t="s">
        <v>64</v>
      </c>
      <c r="B11" s="92"/>
      <c r="C11" s="275"/>
      <c r="D11" s="416"/>
      <c r="E11" s="198"/>
    </row>
    <row r="12" spans="1:7" ht="15" customHeight="1" x14ac:dyDescent="0.25">
      <c r="A12" s="169" t="s">
        <v>65</v>
      </c>
      <c r="B12" s="92"/>
      <c r="C12" s="275"/>
      <c r="D12" s="416"/>
      <c r="E12" s="198"/>
    </row>
    <row r="13" spans="1:7" ht="15" customHeight="1" x14ac:dyDescent="0.25">
      <c r="A13" s="169" t="s">
        <v>70</v>
      </c>
      <c r="B13" s="92"/>
      <c r="C13" s="285"/>
      <c r="D13" s="416"/>
      <c r="E13" s="198"/>
    </row>
    <row r="14" spans="1:7" ht="15" customHeight="1" x14ac:dyDescent="0.25">
      <c r="A14" s="169" t="s">
        <v>66</v>
      </c>
      <c r="B14" s="92"/>
      <c r="C14" s="285"/>
      <c r="D14" s="416"/>
      <c r="E14" s="198"/>
    </row>
    <row r="15" spans="1:7" ht="15" customHeight="1" thickBot="1" x14ac:dyDescent="0.3">
      <c r="A15" s="172" t="s">
        <v>67</v>
      </c>
      <c r="B15" s="107">
        <f>ROUND(SUM(B11:B14),0)</f>
        <v>0</v>
      </c>
      <c r="C15" s="284"/>
      <c r="D15" s="417"/>
      <c r="E15" s="198"/>
    </row>
    <row r="16" spans="1:7" ht="48" customHeight="1" thickBot="1" x14ac:dyDescent="0.25">
      <c r="A16" s="280" t="s">
        <v>75</v>
      </c>
      <c r="B16" s="281"/>
      <c r="C16" s="281"/>
      <c r="D16" s="282"/>
      <c r="E16" s="173"/>
      <c r="F16" s="173"/>
      <c r="G16" s="173"/>
    </row>
    <row r="17" spans="1:7" ht="163.5" customHeight="1" thickBot="1" x14ac:dyDescent="0.25">
      <c r="A17" s="283" t="s">
        <v>122</v>
      </c>
      <c r="B17" s="418"/>
      <c r="C17" s="418"/>
      <c r="D17" s="419"/>
      <c r="E17" s="5"/>
      <c r="F17" s="5"/>
      <c r="G17" s="5"/>
    </row>
    <row r="18" spans="1:7" ht="16.5" thickBot="1" x14ac:dyDescent="0.3">
      <c r="A18" s="277" t="s">
        <v>77</v>
      </c>
      <c r="B18" s="278"/>
      <c r="C18" s="278"/>
      <c r="D18" s="279"/>
      <c r="E18" s="5"/>
      <c r="F18" s="5"/>
      <c r="G18" s="5"/>
    </row>
    <row r="19" spans="1:7" ht="57.75" customHeight="1" x14ac:dyDescent="0.2">
      <c r="A19" s="272" t="s">
        <v>120</v>
      </c>
      <c r="B19" s="420"/>
      <c r="C19" s="420"/>
      <c r="D19" s="421"/>
      <c r="E19" s="327"/>
      <c r="F19" s="327"/>
      <c r="G19" s="327"/>
    </row>
    <row r="20" spans="1:7" ht="62.25" customHeight="1" x14ac:dyDescent="0.2">
      <c r="A20" s="422"/>
      <c r="B20" s="423"/>
      <c r="C20" s="423"/>
      <c r="D20" s="424"/>
      <c r="E20" s="327"/>
      <c r="F20" s="327"/>
      <c r="G20" s="327"/>
    </row>
  </sheetData>
  <sheetProtection formatCells="0" formatColumns="0" formatRows="0" insertRows="0" deleteRows="0" selectLockedCells="1"/>
  <customSheetViews>
    <customSheetView guid="{BF352FCE-C1BE-4B84-9561-6030FEF6A15F}" scale="90" showPageBreaks="1" hiddenColumns="1">
      <selection sqref="A1:D1"/>
      <pageMargins left="0.25" right="0.25" top="0.25" bottom="0.5" header="0.5" footer="0.5"/>
      <pageSetup scale="80" fitToWidth="0" fitToHeight="0" orientation="landscape" r:id="rId1"/>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2"/>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3"/>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4"/>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5"/>
      <headerFooter alignWithMargins="0">
        <oddFooter>&amp;Li. Indirect Costs</oddFooter>
      </headerFooter>
    </customSheetView>
    <customSheetView guid="{D7FF18E2-A72D-4088-BD59-9D74A43C39A8}" scale="90" showPageBreaks="1" fitToPage="1" printArea="1" hiddenColumns="1">
      <selection activeCell="A5" sqref="A5"/>
      <pageMargins left="0.5" right="0.5" top="0.25" bottom="0.5" header="0.5" footer="0.5"/>
      <pageSetup scale="62" orientation="landscape" r:id="rId6"/>
      <headerFooter alignWithMargins="0">
        <oddFooter>&amp;Li. Indirect Costs</oddFooter>
      </headerFooter>
    </customSheetView>
  </customSheetViews>
  <mergeCells count="20">
    <mergeCell ref="A2:D2"/>
    <mergeCell ref="A3:D3"/>
    <mergeCell ref="C4:D4"/>
    <mergeCell ref="C5:D5"/>
    <mergeCell ref="C1:D1"/>
    <mergeCell ref="A19:D20"/>
    <mergeCell ref="A1:B1"/>
    <mergeCell ref="C7:D7"/>
    <mergeCell ref="C8:D8"/>
    <mergeCell ref="C9:D9"/>
    <mergeCell ref="C11:D11"/>
    <mergeCell ref="C10:D10"/>
    <mergeCell ref="A18:D18"/>
    <mergeCell ref="A16:D16"/>
    <mergeCell ref="C12:D12"/>
    <mergeCell ref="C6:D6"/>
    <mergeCell ref="A17:D17"/>
    <mergeCell ref="C15:D15"/>
    <mergeCell ref="C13:D13"/>
    <mergeCell ref="C14:D14"/>
  </mergeCells>
  <phoneticPr fontId="3" type="noConversion"/>
  <printOptions horizontalCentered="1"/>
  <pageMargins left="0.5" right="0.5" top="0.25" bottom="0.25" header="0.5" footer="0.5"/>
  <pageSetup scale="77"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A1:L19"/>
  <sheetViews>
    <sheetView showGridLines="0" topLeftCell="A3" zoomScaleNormal="100" workbookViewId="0">
      <selection activeCell="B19" sqref="B19"/>
    </sheetView>
  </sheetViews>
  <sheetFormatPr defaultColWidth="0" defaultRowHeight="12.75" zeroHeight="1" x14ac:dyDescent="0.2"/>
  <cols>
    <col min="1" max="1" width="22.42578125" style="199" customWidth="1"/>
    <col min="2" max="2" width="15.140625" style="198" customWidth="1"/>
    <col min="3" max="3" width="97.42578125" style="197" customWidth="1"/>
    <col min="4" max="4" width="16.42578125" style="196" customWidth="1"/>
    <col min="5" max="12" width="0" style="327" hidden="1"/>
    <col min="13" max="16384" width="9.140625" style="327" hidden="1"/>
  </cols>
  <sheetData>
    <row r="1" spans="1:12" s="140" customFormat="1" ht="11.25" x14ac:dyDescent="0.2">
      <c r="A1" s="261" t="s">
        <v>55</v>
      </c>
      <c r="B1" s="261"/>
      <c r="C1" s="261"/>
      <c r="D1" s="120"/>
      <c r="E1" s="139"/>
    </row>
    <row r="2" spans="1:12" s="124" customFormat="1" ht="18.75" thickBot="1" x14ac:dyDescent="0.25">
      <c r="A2" s="408" t="s">
        <v>106</v>
      </c>
      <c r="B2" s="408"/>
      <c r="C2" s="408"/>
      <c r="D2" s="408"/>
    </row>
    <row r="3" spans="1:12" s="425" customFormat="1" ht="291" customHeight="1" thickBot="1" x14ac:dyDescent="0.25">
      <c r="A3" s="269" t="s">
        <v>154</v>
      </c>
      <c r="B3" s="289"/>
      <c r="C3" s="289"/>
      <c r="D3" s="290"/>
    </row>
    <row r="4" spans="1:12" s="122" customFormat="1" ht="42.75" customHeight="1" thickBot="1" x14ac:dyDescent="0.25">
      <c r="A4" s="430" t="s">
        <v>27</v>
      </c>
      <c r="B4" s="155" t="s">
        <v>93</v>
      </c>
      <c r="C4" s="155" t="s">
        <v>107</v>
      </c>
      <c r="D4" s="156" t="s">
        <v>108</v>
      </c>
    </row>
    <row r="5" spans="1:12" ht="25.5" x14ac:dyDescent="0.2">
      <c r="A5" s="426" t="s">
        <v>155</v>
      </c>
      <c r="B5" s="427" t="s">
        <v>43</v>
      </c>
      <c r="C5" s="428" t="s">
        <v>78</v>
      </c>
      <c r="D5" s="429">
        <v>13600</v>
      </c>
    </row>
    <row r="6" spans="1:12" x14ac:dyDescent="0.2">
      <c r="A6" s="208"/>
      <c r="B6" s="207"/>
      <c r="C6" s="206"/>
      <c r="D6" s="184"/>
    </row>
    <row r="7" spans="1:12" x14ac:dyDescent="0.2">
      <c r="A7" s="208"/>
      <c r="B7" s="207"/>
      <c r="C7" s="206"/>
      <c r="D7" s="185"/>
    </row>
    <row r="8" spans="1:12" x14ac:dyDescent="0.2">
      <c r="A8" s="208"/>
      <c r="B8" s="207"/>
      <c r="C8" s="206"/>
      <c r="D8" s="185"/>
    </row>
    <row r="9" spans="1:12" x14ac:dyDescent="0.2">
      <c r="A9" s="208"/>
      <c r="B9" s="207"/>
      <c r="C9" s="206"/>
      <c r="D9" s="185"/>
    </row>
    <row r="10" spans="1:12" x14ac:dyDescent="0.2">
      <c r="A10" s="208"/>
      <c r="B10" s="207"/>
      <c r="C10" s="206"/>
      <c r="D10" s="185"/>
    </row>
    <row r="11" spans="1:12" x14ac:dyDescent="0.2">
      <c r="A11" s="208"/>
      <c r="B11" s="207"/>
      <c r="C11" s="206"/>
      <c r="D11" s="185"/>
    </row>
    <row r="12" spans="1:12" x14ac:dyDescent="0.2">
      <c r="A12" s="204"/>
      <c r="B12" s="203"/>
      <c r="C12" s="202"/>
      <c r="D12" s="185"/>
    </row>
    <row r="13" spans="1:12" x14ac:dyDescent="0.2">
      <c r="A13" s="204"/>
      <c r="B13" s="203"/>
      <c r="C13" s="202"/>
      <c r="D13" s="185"/>
    </row>
    <row r="14" spans="1:12" ht="15.75" x14ac:dyDescent="0.2">
      <c r="A14" s="204"/>
      <c r="B14" s="203"/>
      <c r="C14" s="202"/>
      <c r="D14" s="185"/>
      <c r="J14" s="288"/>
      <c r="K14" s="288"/>
      <c r="L14" s="288"/>
    </row>
    <row r="15" spans="1:12" ht="13.5" thickBot="1" x14ac:dyDescent="0.25">
      <c r="A15" s="204"/>
      <c r="B15" s="203"/>
      <c r="C15" s="202"/>
      <c r="D15" s="186"/>
    </row>
    <row r="16" spans="1:12" s="122" customFormat="1" ht="13.5" thickBot="1" x14ac:dyDescent="0.25">
      <c r="A16" s="84"/>
      <c r="B16" s="72"/>
      <c r="C16" s="85" t="s">
        <v>109</v>
      </c>
      <c r="D16" s="176">
        <f>ROUND(SUM(D6:D15),0)</f>
        <v>0</v>
      </c>
    </row>
    <row r="17" spans="1:4" s="174" customFormat="1" ht="48" thickBot="1" x14ac:dyDescent="0.25">
      <c r="A17" s="175" t="s">
        <v>114</v>
      </c>
      <c r="B17" s="193"/>
      <c r="C17" s="194" t="s">
        <v>110</v>
      </c>
      <c r="D17" s="195">
        <f>IF(B17&gt;0,D16/B17,0)</f>
        <v>0</v>
      </c>
    </row>
    <row r="18" spans="1:4" ht="12.75" customHeight="1" x14ac:dyDescent="0.2">
      <c r="A18" s="392" t="s">
        <v>74</v>
      </c>
      <c r="B18" s="403"/>
      <c r="C18" s="403"/>
      <c r="D18" s="404"/>
    </row>
    <row r="19" spans="1:4" ht="110.25" customHeight="1" thickBot="1" x14ac:dyDescent="0.25">
      <c r="A19" s="405"/>
      <c r="B19" s="406"/>
      <c r="C19" s="406"/>
      <c r="D19" s="407"/>
    </row>
  </sheetData>
  <sheetProtection formatCells="0" formatColumns="0" formatRows="0" insertRows="0" deleteRows="0" selectLockedCells="1"/>
  <customSheetViews>
    <customSheetView guid="{BF352FCE-C1BE-4B84-9561-6030FEF6A15F}" scale="90" showPageBreaks="1" fitToPage="1">
      <selection activeCell="E1" sqref="E1:G1"/>
      <pageMargins left="0.5" right="0.5" top="0.25" bottom="0.35" header="0.5" footer="0.25"/>
      <printOptions horizontalCentered="1"/>
      <pageSetup scale="86" orientation="landscape" r:id="rId1"/>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2"/>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3"/>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4"/>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5"/>
      <headerFooter alignWithMargins="0">
        <oddFooter>&amp;LCost Share&amp;RPage &amp;P of &amp;N</oddFooter>
      </headerFooter>
    </customSheetView>
    <customSheetView guid="{D7FF18E2-A72D-4088-BD59-9D74A43C39A8}" scale="90" showPageBreaks="1" printArea="1">
      <selection activeCell="I15" sqref="I15"/>
      <pageMargins left="0.5" right="0.5" top="0.25" bottom="0.35" header="0.5" footer="0.25"/>
      <printOptions horizontalCentered="1"/>
      <pageSetup scale="85" orientation="landscape" r:id="rId6"/>
      <headerFooter alignWithMargins="0">
        <oddFooter>&amp;LCost Share&amp;RPage &amp;P of &amp;N</oddFooter>
      </headerFooter>
    </customSheetView>
  </customSheetViews>
  <mergeCells count="4">
    <mergeCell ref="A2:D2"/>
    <mergeCell ref="A1:C1"/>
    <mergeCell ref="A3:D3"/>
    <mergeCell ref="J14:L14"/>
  </mergeCells>
  <phoneticPr fontId="3" type="noConversion"/>
  <printOptions horizontalCentered="1"/>
  <pageMargins left="0.5" right="0.5" top="0.25" bottom="0.25" header="0.5" footer="0.5"/>
  <pageSetup scale="57"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E91FA-4579-4753-91FE-F977D2327135}">
  <dimension ref="A1:F16"/>
  <sheetViews>
    <sheetView tabSelected="1" workbookViewId="0">
      <selection activeCell="A16" sqref="A16:XFD1048576"/>
    </sheetView>
  </sheetViews>
  <sheetFormatPr defaultColWidth="0" defaultRowHeight="12.75" zeroHeight="1" x14ac:dyDescent="0.2"/>
  <cols>
    <col min="1" max="1" width="25.42578125" style="431" customWidth="1"/>
    <col min="2" max="2" width="18.140625" style="431" customWidth="1"/>
    <col min="3" max="3" width="81.5703125" style="431" customWidth="1"/>
    <col min="4" max="4" width="30.85546875" style="431" bestFit="1" customWidth="1"/>
    <col min="5" max="5" width="29.85546875" style="431" customWidth="1"/>
    <col min="6" max="6" width="0" style="431" hidden="1"/>
    <col min="7" max="16384" width="9.140625" style="431" hidden="1"/>
  </cols>
  <sheetData>
    <row r="1" spans="1:6" ht="18.75" thickBot="1" x14ac:dyDescent="0.25">
      <c r="A1" s="408" t="s">
        <v>133</v>
      </c>
      <c r="B1" s="408"/>
      <c r="C1" s="408"/>
      <c r="D1" s="408"/>
      <c r="E1" s="408"/>
    </row>
    <row r="2" spans="1:6" ht="70.5" customHeight="1" thickBot="1" x14ac:dyDescent="0.25">
      <c r="A2" s="269" t="s">
        <v>156</v>
      </c>
      <c r="B2" s="289"/>
      <c r="C2" s="289"/>
      <c r="D2" s="289"/>
      <c r="E2" s="290"/>
    </row>
    <row r="3" spans="1:6" ht="30.75" thickBot="1" x14ac:dyDescent="0.25">
      <c r="A3" s="430" t="s">
        <v>27</v>
      </c>
      <c r="B3" s="155" t="s">
        <v>93</v>
      </c>
      <c r="C3" s="155" t="s">
        <v>132</v>
      </c>
      <c r="D3" s="432" t="s">
        <v>131</v>
      </c>
      <c r="E3" s="156" t="s">
        <v>108</v>
      </c>
    </row>
    <row r="4" spans="1:6" ht="25.5" x14ac:dyDescent="0.2">
      <c r="A4" s="433" t="s">
        <v>155</v>
      </c>
      <c r="B4" s="376" t="s">
        <v>43</v>
      </c>
      <c r="C4" s="402" t="s">
        <v>78</v>
      </c>
      <c r="D4" s="434" t="s">
        <v>130</v>
      </c>
      <c r="E4" s="435">
        <v>13600</v>
      </c>
      <c r="F4" s="436"/>
    </row>
    <row r="5" spans="1:6" x14ac:dyDescent="0.2">
      <c r="A5" s="208"/>
      <c r="B5" s="207"/>
      <c r="C5" s="206"/>
      <c r="D5" s="205" t="s">
        <v>130</v>
      </c>
      <c r="E5" s="184"/>
    </row>
    <row r="6" spans="1:6" x14ac:dyDescent="0.2">
      <c r="A6" s="208"/>
      <c r="B6" s="207"/>
      <c r="C6" s="206"/>
      <c r="D6" s="205" t="s">
        <v>129</v>
      </c>
      <c r="E6" s="185"/>
    </row>
    <row r="7" spans="1:6" x14ac:dyDescent="0.2">
      <c r="A7" s="208"/>
      <c r="B7" s="207"/>
      <c r="C7" s="206"/>
      <c r="D7" s="205" t="s">
        <v>128</v>
      </c>
      <c r="E7" s="185"/>
    </row>
    <row r="8" spans="1:6" x14ac:dyDescent="0.2">
      <c r="A8" s="208"/>
      <c r="B8" s="207"/>
      <c r="C8" s="206"/>
      <c r="D8" s="205" t="s">
        <v>127</v>
      </c>
      <c r="E8" s="185"/>
    </row>
    <row r="9" spans="1:6" x14ac:dyDescent="0.2">
      <c r="A9" s="208"/>
      <c r="B9" s="207"/>
      <c r="C9" s="206"/>
      <c r="D9" s="205" t="s">
        <v>126</v>
      </c>
      <c r="E9" s="185"/>
    </row>
    <row r="10" spans="1:6" x14ac:dyDescent="0.2">
      <c r="A10" s="208"/>
      <c r="B10" s="207"/>
      <c r="C10" s="206"/>
      <c r="D10" s="205" t="s">
        <v>125</v>
      </c>
      <c r="E10" s="185"/>
    </row>
    <row r="11" spans="1:6" x14ac:dyDescent="0.2">
      <c r="A11" s="204"/>
      <c r="B11" s="203"/>
      <c r="C11" s="202"/>
      <c r="D11" s="201" t="s">
        <v>124</v>
      </c>
      <c r="E11" s="185"/>
    </row>
    <row r="12" spans="1:6" ht="13.5" thickBot="1" x14ac:dyDescent="0.25">
      <c r="A12" s="204"/>
      <c r="B12" s="203"/>
      <c r="C12" s="202"/>
      <c r="D12" s="201" t="s">
        <v>123</v>
      </c>
      <c r="E12" s="185"/>
    </row>
    <row r="13" spans="1:6" ht="30" customHeight="1" thickBot="1" x14ac:dyDescent="0.25">
      <c r="A13" s="84"/>
      <c r="B13" s="72"/>
      <c r="C13" s="85" t="s">
        <v>109</v>
      </c>
      <c r="D13" s="200"/>
      <c r="E13" s="176">
        <f>SUM(E5:E12)</f>
        <v>0</v>
      </c>
    </row>
    <row r="14" spans="1:6" ht="12.75" customHeight="1" x14ac:dyDescent="0.2">
      <c r="A14" s="437" t="s">
        <v>74</v>
      </c>
      <c r="B14" s="438"/>
      <c r="C14" s="438"/>
      <c r="D14" s="438"/>
      <c r="E14" s="439"/>
    </row>
    <row r="15" spans="1:6" ht="114" customHeight="1" thickBot="1" x14ac:dyDescent="0.25">
      <c r="A15" s="440"/>
      <c r="B15" s="441"/>
      <c r="C15" s="441"/>
      <c r="D15" s="441"/>
      <c r="E15" s="442"/>
    </row>
    <row r="16" spans="1:6" hidden="1" x14ac:dyDescent="0.2">
      <c r="A16" s="199"/>
      <c r="B16" s="198"/>
      <c r="C16" s="197"/>
      <c r="D16" s="197"/>
      <c r="E16" s="196"/>
    </row>
  </sheetData>
  <mergeCells count="3">
    <mergeCell ref="A1:E1"/>
    <mergeCell ref="A2:E2"/>
    <mergeCell ref="A14:E15"/>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3ACA2073B74744BA2C732D1BA812C7" ma:contentTypeVersion="1" ma:contentTypeDescription="Create a new document." ma:contentTypeScope="" ma:versionID="a7e3c2764b36ceb361836e1903da36a3">
  <xsd:schema xmlns:xsd="http://www.w3.org/2001/XMLSchema" xmlns:xs="http://www.w3.org/2001/XMLSchema" xmlns:p="http://schemas.microsoft.com/office/2006/metadata/properties" xmlns:ns2="c6d9b406-8ab6-4e35-b189-c607f551e6ff" xmlns:ns3="ac7aa9d3-b81b-43e6-aeb9-458684f7b693" targetNamespace="http://schemas.microsoft.com/office/2006/metadata/properties" ma:root="true" ma:fieldsID="31359f8e2c9c429cdc8fbf63fc95f6e4" ns2:_="" ns3:_="">
    <xsd:import namespace="c6d9b406-8ab6-4e35-b189-c607f551e6ff"/>
    <xsd:import namespace="ac7aa9d3-b81b-43e6-aeb9-458684f7b693"/>
    <xsd:element name="properties">
      <xsd:complexType>
        <xsd:sequence>
          <xsd:element name="documentManagement">
            <xsd:complexType>
              <xsd:all>
                <xsd:element ref="ns2:_dlc_DocId" minOccurs="0"/>
                <xsd:element ref="ns2:_dlc_DocIdUrl" minOccurs="0"/>
                <xsd:element ref="ns2:_dlc_DocIdPersistId" minOccurs="0"/>
                <xsd:element ref="ns2:TaxCatchAll" minOccurs="0"/>
                <xsd:element ref="ns2:TaxCatchAllLabel" minOccurs="0"/>
                <xsd:element ref="ns3:Date_x0020_Posted_x0020_To_x0020_PM_x0020_Centr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d9b406-8ab6-4e35-b189-c607f551e6f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description="" ma:hidden="true" ma:list="{c28c4504-f6dc-442d-b095-d7795a37e1eb}" ma:internalName="TaxCatchAll" ma:showField="CatchAllData" ma:web="917cf156-6c17-43ed-bfca-bb03f044c7e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description="" ma:hidden="true" ma:list="{c28c4504-f6dc-442d-b095-d7795a37e1eb}" ma:internalName="TaxCatchAllLabel" ma:readOnly="true" ma:showField="CatchAllDataLabel" ma:web="917cf156-6c17-43ed-bfca-bb03f044c7e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c7aa9d3-b81b-43e6-aeb9-458684f7b693" elementFormDefault="qualified">
    <xsd:import namespace="http://schemas.microsoft.com/office/2006/documentManagement/types"/>
    <xsd:import namespace="http://schemas.microsoft.com/office/infopath/2007/PartnerControls"/>
    <xsd:element name="Date_x0020_Posted_x0020_To_x0020_PM_x0020_Central" ma:index="13" nillable="true" ma:displayName="Date Posted To PM Central" ma:format="DateOnly" ma:internalName="Date_x0020_Posted_x0020_To_x0020_PM_x0020_Central">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c6d9b406-8ab6-4e35-b189-c607f551e6ff"/>
    <_dlc_DocId xmlns="c6d9b406-8ab6-4e35-b189-c607f551e6ff">ZXNJAF6NFY6R-160-89</_dlc_DocId>
    <_dlc_DocIdUrl xmlns="c6d9b406-8ab6-4e35-b189-c607f551e6ff">
      <Url>https://eeredocman.ee.doe.gov/offices/EE-62P/Projects/APMCentral/_layouts/DocIdRedir.aspx?ID=ZXNJAF6NFY6R-160-89</Url>
      <Description>ZXNJAF6NFY6R-160-89</Description>
    </_dlc_DocIdUrl>
    <Date_x0020_Posted_x0020_To_x0020_PM_x0020_Central xmlns="ac7aa9d3-b81b-43e6-aeb9-458684f7b693">2017-02-27T05:00:00+00:00</Date_x0020_Posted_x0020_To_x0020_PM_x0020_Central>
  </documentManagement>
</p:properties>
</file>

<file path=customXml/itemProps1.xml><?xml version="1.0" encoding="utf-8"?>
<ds:datastoreItem xmlns:ds="http://schemas.openxmlformats.org/officeDocument/2006/customXml" ds:itemID="{CC26FAFB-BE45-4C49-A29F-247E9DFEB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d9b406-8ab6-4e35-b189-c607f551e6ff"/>
    <ds:schemaRef ds:uri="ac7aa9d3-b81b-43e6-aeb9-458684f7b6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37890C-5697-4B75-8ED6-4BF1A46EE4A3}">
  <ds:schemaRefs>
    <ds:schemaRef ds:uri="http://schemas.microsoft.com/sharepoint/v3/contenttype/forms"/>
  </ds:schemaRefs>
</ds:datastoreItem>
</file>

<file path=customXml/itemProps3.xml><?xml version="1.0" encoding="utf-8"?>
<ds:datastoreItem xmlns:ds="http://schemas.openxmlformats.org/officeDocument/2006/customXml" ds:itemID="{33C43232-27A9-4A94-BEF3-A9809032F540}">
  <ds:schemaRefs>
    <ds:schemaRef ds:uri="http://schemas.microsoft.com/sharepoint/events"/>
  </ds:schemaRefs>
</ds:datastoreItem>
</file>

<file path=customXml/itemProps4.xml><?xml version="1.0" encoding="utf-8"?>
<ds:datastoreItem xmlns:ds="http://schemas.openxmlformats.org/officeDocument/2006/customXml" ds:itemID="{335C459A-88E6-4C69-A7A2-C889E476A057}">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ac7aa9d3-b81b-43e6-aeb9-458684f7b693"/>
    <ds:schemaRef ds:uri="http://purl.org/dc/terms/"/>
    <ds:schemaRef ds:uri="http://schemas.openxmlformats.org/package/2006/metadata/core-properties"/>
    <ds:schemaRef ds:uri="c6d9b406-8ab6-4e35-b189-c607f551e6f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vt:i4>
      </vt:variant>
    </vt:vector>
  </HeadingPairs>
  <TitlesOfParts>
    <vt:vector size="18" baseType="lpstr">
      <vt:lpstr>Instructions and Summary</vt:lpstr>
      <vt:lpstr>a. Personnel</vt:lpstr>
      <vt:lpstr>b. Fringe</vt:lpstr>
      <vt:lpstr>c. Travel</vt:lpstr>
      <vt:lpstr>d. Equipment</vt:lpstr>
      <vt:lpstr>e. Supplies</vt:lpstr>
      <vt:lpstr>f. Contractual</vt:lpstr>
      <vt:lpstr>g. Other</vt:lpstr>
      <vt:lpstr>h. Indirect</vt:lpstr>
      <vt:lpstr>i. Cost Match</vt:lpstr>
      <vt:lpstr>j. Cost Match Budget Cat.</vt:lpstr>
      <vt:lpstr>'a. Personnel'!Print_Titles</vt:lpstr>
      <vt:lpstr>'c. Travel'!Print_Titles</vt:lpstr>
      <vt:lpstr>'d. Equipment'!Print_Titles</vt:lpstr>
      <vt:lpstr>'e. Supplies'!Print_Titles</vt:lpstr>
      <vt:lpstr>'f. Contractual'!Print_Titles</vt:lpstr>
      <vt:lpstr>'g. Other'!Print_Titles</vt:lpstr>
      <vt:lpstr>'i. Cost Match'!Print_Titles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EERE 159 - Detailed Budget Justification</dc:title>
  <dc:creator>Pat Saito</dc:creator>
  <cp:lastModifiedBy>Fullerton, Kristyn</cp:lastModifiedBy>
  <cp:lastPrinted>2022-03-13T18:42:37Z</cp:lastPrinted>
  <dcterms:created xsi:type="dcterms:W3CDTF">2006-10-30T17:25:35Z</dcterms:created>
  <dcterms:modified xsi:type="dcterms:W3CDTF">2026-08-12T14:18:30Z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d9908381-ef1d-41af-bc0c-6fe89766fced</vt:lpwstr>
  </property>
  <property fmtid="{D5CDD505-2E9C-101B-9397-08002B2CF9AE}" pid="3" name="ContentTypeId">
    <vt:lpwstr>0x010100753ACA2073B74744BA2C732D1BA812C7</vt:lpwstr>
  </property>
  <property fmtid="{D5CDD505-2E9C-101B-9397-08002B2CF9AE}" pid="4" name="SV_QUERY_LIST_4F35BF76-6C0D-4D9B-82B2-816C12CF3733">
    <vt:lpwstr>empty_477D106A-C0D6-4607-AEBD-E2C9D60EA279</vt:lpwstr>
  </property>
</Properties>
</file>